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<sst xmlns="http://schemas.openxmlformats.org/spreadsheetml/2006/main" count="823" uniqueCount="262">
  <si>
    <t>工事費内訳書</t>
  </si>
  <si>
    <t>住　　　　所</t>
  </si>
  <si>
    <t>商号又は名称</t>
  </si>
  <si>
    <t>代 表 者 名</t>
  </si>
  <si>
    <t>工 事 名</t>
  </si>
  <si>
    <t>緊急地方道路整備工事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</si>
  <si>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</si>
  <si>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</si>
  <si>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</si>
  <si>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</si>
  <si>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</si>
  <si>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</si>
  <si>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ﾄﾝﾈﾙ(NATM)</t>
  </si>
  <si>
    <t>式</t>
  </si>
  <si>
    <t>道路土工</t>
  </si>
  <si>
    <t>残土処理工</t>
  </si>
  <si>
    <t>土砂等積込</t>
  </si>
  <si>
    <t>m3</t>
  </si>
  <si>
    <t xml:space="preserve">土砂等積込　</t>
  </si>
  <si>
    <t>土砂等運搬</t>
  </si>
  <si>
    <t>残土等処分</t>
  </si>
  <si>
    <t>ﾄﾝﾈﾙ工(機械掘削工法)</t>
  </si>
  <si>
    <t>掘削･支保工</t>
  </si>
  <si>
    <t>掘削･支保
　上半40m2</t>
  </si>
  <si>
    <t>m</t>
  </si>
  <si>
    <t>掘削･支保
　下半10m2（上半40m2）</t>
  </si>
  <si>
    <t>覆工ｺﾝｸﾘｰﾄ･防水工</t>
  </si>
  <si>
    <t>覆工ｺﾝｸﾘｰﾄ･防水</t>
  </si>
  <si>
    <t>ﾄﾝﾈﾙ工(坑口工)DIIIﾊﾟﾀｰﾝ</t>
  </si>
  <si>
    <t>掘削･支保
　上半45m2
　DⅢa-1</t>
  </si>
  <si>
    <t>掘削･支保
　下半10m2（上半45m2）
　DⅢa-1</t>
  </si>
  <si>
    <t>掘削･支保
　上半45m2
　DⅢa-2</t>
  </si>
  <si>
    <t>掘削･支保
　下半10m2（上半45m2）
　DⅢa-2</t>
  </si>
  <si>
    <t>掘削･支保
　上半45m2
　DⅢa-3A</t>
  </si>
  <si>
    <t>掘削･支保
　下半10m2（上半45m2）
　DⅢa-3A</t>
  </si>
  <si>
    <t>掘削･支保
　上半45m2
　DⅢa-3B</t>
  </si>
  <si>
    <t>掘削･支保
　下半10m2（上半45m2）
　DⅢa-3B</t>
  </si>
  <si>
    <t>掘削･支保
　上半45m2
　DⅢa-4</t>
  </si>
  <si>
    <t>掘削･支保
　下半10m2（上半45m2）
　DⅢa-4</t>
  </si>
  <si>
    <t>補強鉄筋</t>
  </si>
  <si>
    <t>t</t>
  </si>
  <si>
    <t>ｲﾝﾊﾞｰﾄ工</t>
  </si>
  <si>
    <t>ｲﾝﾊﾞｰﾄ掘削工</t>
  </si>
  <si>
    <t>ｲﾝﾊﾞｰﾄ掘削</t>
  </si>
  <si>
    <t xml:space="preserve">ｲﾝﾊﾞｰﾄ掘削　</t>
  </si>
  <si>
    <t>ｲﾝﾊﾞｰﾄ本体工</t>
  </si>
  <si>
    <t>ｲﾝﾊﾞｰﾄ</t>
  </si>
  <si>
    <t xml:space="preserve">ｲﾝﾊﾞｰﾄ　</t>
  </si>
  <si>
    <t>坑内付帯工</t>
  </si>
  <si>
    <t>裏面排水工</t>
  </si>
  <si>
    <t>裏面排水</t>
  </si>
  <si>
    <t>地下排水工</t>
  </si>
  <si>
    <t xml:space="preserve">中央排水　</t>
  </si>
  <si>
    <t>路側排水</t>
  </si>
  <si>
    <t>路側縁石</t>
  </si>
  <si>
    <t xml:space="preserve">横断排水 </t>
  </si>
  <si>
    <t>箇所</t>
  </si>
  <si>
    <t xml:space="preserve">集水桝 </t>
  </si>
  <si>
    <t>坑門工</t>
  </si>
  <si>
    <t>坑口付工</t>
  </si>
  <si>
    <t xml:space="preserve">坑口処理　</t>
  </si>
  <si>
    <t>作業土工</t>
  </si>
  <si>
    <t>盛土</t>
  </si>
  <si>
    <t>埋戻し</t>
  </si>
  <si>
    <t>坑門本体工</t>
  </si>
  <si>
    <t>ｺﾝｸﾘｰﾄ</t>
  </si>
  <si>
    <t>鉄筋</t>
  </si>
  <si>
    <t>型枠</t>
  </si>
  <si>
    <t>m2</t>
  </si>
  <si>
    <t>足場
　手摺先行型枠組足場</t>
  </si>
  <si>
    <t>掛m2</t>
  </si>
  <si>
    <t>足場
　単管傾斜足場</t>
  </si>
  <si>
    <t>明り巻工
　抱き擁壁</t>
  </si>
  <si>
    <t>明り巻工
　置換基礎</t>
  </si>
  <si>
    <t>明り巻工
　重力式擁壁</t>
  </si>
  <si>
    <t>銘板工</t>
  </si>
  <si>
    <t xml:space="preserve">銘板 </t>
  </si>
  <si>
    <t>枚</t>
  </si>
  <si>
    <t>掘削補助工</t>
  </si>
  <si>
    <t>掘削補助工A</t>
  </si>
  <si>
    <t>注入式ﾌｫｱﾎﾟｰﾘﾝｸﾞ</t>
  </si>
  <si>
    <t>本</t>
  </si>
  <si>
    <t>長尺鋼管ﾌｫｱﾊﾟｲﾘﾝｸﾞ</t>
  </si>
  <si>
    <t>長尺溝付鋼管鏡ﾎﾞﾙﾄ</t>
  </si>
  <si>
    <t>脚部補強ﾎﾞﾙﾄ</t>
  </si>
  <si>
    <t>仮設工</t>
  </si>
  <si>
    <t>電力設備工</t>
  </si>
  <si>
    <t xml:space="preserve">受電設備　</t>
  </si>
  <si>
    <t xml:space="preserve">配電設備　</t>
  </si>
  <si>
    <t xml:space="preserve">電動機設備　</t>
  </si>
  <si>
    <t>照明設備</t>
  </si>
  <si>
    <t>ﾌﾘｯｶ抑制設備</t>
  </si>
  <si>
    <t>ﾄﾝﾈﾙ仮設備工</t>
  </si>
  <si>
    <t>ﾄﾝﾈﾙ仮設備保守</t>
  </si>
  <si>
    <t>ﾄﾝﾈﾙ用水設備</t>
  </si>
  <si>
    <t>ﾄﾝﾈﾙ排水設備</t>
  </si>
  <si>
    <t xml:space="preserve">ﾄﾝﾈﾙ換気設備　</t>
  </si>
  <si>
    <t xml:space="preserve">ﾄﾝﾈﾙ送気設備　</t>
  </si>
  <si>
    <t>吹付ﾌﾟﾗﾝﾄ設備組立解体</t>
  </si>
  <si>
    <t>吹付ﾌﾟﾗﾝﾄ基礎設置撤去</t>
  </si>
  <si>
    <t>ｽﾗｲﾄﾞｾﾝﾄﾙ組立解体</t>
  </si>
  <si>
    <t>防水作業台車組立解体</t>
  </si>
  <si>
    <t xml:space="preserve">ﾄﾝﾈﾙ用濁水処理設備　</t>
  </si>
  <si>
    <t>防音設備</t>
  </si>
  <si>
    <t>防音建屋</t>
  </si>
  <si>
    <t>舗装</t>
  </si>
  <si>
    <t>地盤改良工</t>
  </si>
  <si>
    <t xml:space="preserve">地盤改良工　</t>
  </si>
  <si>
    <t>高圧噴射攪拌工</t>
  </si>
  <si>
    <t>設備据付・解体工</t>
  </si>
  <si>
    <t>回</t>
  </si>
  <si>
    <t>足場工</t>
  </si>
  <si>
    <t>空m3</t>
  </si>
  <si>
    <t>汚泥処理費</t>
  </si>
  <si>
    <t>舗装工</t>
  </si>
  <si>
    <t>ｱｽﾌｧﾙﾄ舗装工
　擦付版</t>
  </si>
  <si>
    <t>表層(車道･路肩部)</t>
  </si>
  <si>
    <t>ｺﾝｸﾘｰﾄ舗装工
　車道</t>
  </si>
  <si>
    <t>上層路盤(車道･路肩部)</t>
  </si>
  <si>
    <t>ｺﾝｸﾘｰﾄ舗装</t>
  </si>
  <si>
    <t>縦目地</t>
  </si>
  <si>
    <t xml:space="preserve">横目地　</t>
  </si>
  <si>
    <t>縦目地
　路肩目地</t>
  </si>
  <si>
    <t>ｺﾝｸﾘｰﾄ舗装工
　擦付版（起終点）</t>
  </si>
  <si>
    <t>ｺﾝｸﾘｰﾄ舗装工
　監査廊</t>
  </si>
  <si>
    <t xml:space="preserve">埋戻し　</t>
  </si>
  <si>
    <t>上層路盤(歩道部)</t>
  </si>
  <si>
    <t xml:space="preserve">ｺﾝｸﾘｰﾄ　</t>
  </si>
  <si>
    <t>横目地</t>
  </si>
  <si>
    <t>道路改良</t>
  </si>
  <si>
    <t>擁壁工
　起点側管理用道路</t>
  </si>
  <si>
    <t>場所打擁壁工
　1号階段工</t>
  </si>
  <si>
    <t>基礎材</t>
  </si>
  <si>
    <t xml:space="preserve">補強鉄筋　</t>
  </si>
  <si>
    <t>ｔ</t>
  </si>
  <si>
    <t>場所打擁壁工
　1号天端工</t>
  </si>
  <si>
    <t>場所打擁壁工
　2号階段工</t>
  </si>
  <si>
    <t>場所打擁壁工
　2号天端工</t>
  </si>
  <si>
    <t>石･ﾌﾞﾛｯｸ積(張)工</t>
  </si>
  <si>
    <t>ｺﾝｸﾘｰﾄﾌﾞﾛｯｸ工(ｺﾝｸﾘｰﾄﾌﾞﾛｯｸ積)</t>
  </si>
  <si>
    <t>ｺﾝｸﾘｰﾄﾌﾞﾛｯｸ基礎</t>
  </si>
  <si>
    <t>ｺﾝｸﾘｰﾄﾌﾞﾛｯｸ積</t>
  </si>
  <si>
    <t>胴込･裏込材(砕石)</t>
  </si>
  <si>
    <t>道路修繕</t>
  </si>
  <si>
    <t>防護柵工</t>
  </si>
  <si>
    <t>路側防護柵工</t>
  </si>
  <si>
    <t>ｶﾞｰﾄﾞﾊﾟｲﾌﾟ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</si>
  <si>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</si>
  <si>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</si>
  <si>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</si>
  <si>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</si>
  <si>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</si>
  <si>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</si>
  <si>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</si>
  <si>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</si>
  <si>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</si>
  <si>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重建設機械分解組立輸送費</t>
  </si>
  <si>
    <t>仮設材運搬費</t>
  </si>
  <si>
    <t>安全費</t>
  </si>
  <si>
    <t>ﾄﾝﾈﾙ呼吸用保護具等費用</t>
  </si>
  <si>
    <t>役務費</t>
  </si>
  <si>
    <t>電力基本料金</t>
  </si>
  <si>
    <t>技術管理費</t>
  </si>
  <si>
    <t xml:space="preserve">土質等試験費　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</si>
  <si>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</si>
  <si>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</si>
  <si>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</si>
  <si>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</si>
  <si>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</si>
  <si>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</si>
  <si>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</si>
  <si>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</si>
  <si>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掘削</t>
  </si>
  <si>
    <t>掘削
　FCB部</t>
  </si>
  <si>
    <t>法面整形工</t>
  </si>
  <si>
    <t>法面整形(切土部)</t>
  </si>
  <si>
    <t>法面工</t>
  </si>
  <si>
    <t>ｱﾝｶｰ工</t>
  </si>
  <si>
    <t>ｱﾝｶｰ工材料費(ｱﾝｶｰ)</t>
  </si>
  <si>
    <t>削孔(ｱﾝｶｰ)</t>
  </si>
  <si>
    <t>ｱﾝｶｰ鋼材加工･組立･挿入･緊張･定着･頭部処理(ｱﾝｶｰ)</t>
  </si>
  <si>
    <t>ｸﾞﾗｳﾄ注入</t>
  </si>
  <si>
    <t>ﾎﾞｰﾘﾝｸﾞﾏｼﾝ移設</t>
  </si>
  <si>
    <t>足場(ｱﾝｶｰ)</t>
  </si>
  <si>
    <t>擁壁工</t>
  </si>
  <si>
    <t>床掘り</t>
  </si>
  <si>
    <t>基面整正</t>
  </si>
  <si>
    <t>場所打擁壁工(構造物単位)</t>
  </si>
  <si>
    <t>もたれ式擁壁</t>
  </si>
  <si>
    <t>裏石積</t>
  </si>
  <si>
    <t xml:space="preserve">鉄筋　</t>
  </si>
  <si>
    <t>箱抜き管</t>
  </si>
  <si>
    <t>間詰ｺﾝｸﾘｰﾄ</t>
  </si>
  <si>
    <t>場所打擁壁工
　台座ｺﾝｸﾘｰﾄ</t>
  </si>
  <si>
    <t>排水構造物工</t>
  </si>
  <si>
    <t>集水桝･ﾏﾝﾎｰﾙ工</t>
  </si>
  <si>
    <t>現場打ち集水桝
　5号集水桝</t>
  </si>
  <si>
    <t>蓋
　5号集水桝</t>
  </si>
  <si>
    <t>現場打ち集水桝
　6号集水桝</t>
  </si>
  <si>
    <t>蓋
　6号集水桝</t>
  </si>
  <si>
    <t>場所打水路工</t>
  </si>
  <si>
    <t xml:space="preserve">現場打水路　</t>
  </si>
  <si>
    <t xml:space="preserve">側溝蓋 </t>
  </si>
  <si>
    <t>排水工</t>
  </si>
  <si>
    <t xml:space="preserve">小段排水　</t>
  </si>
  <si>
    <t>落石雪害防止工</t>
  </si>
  <si>
    <t>落石防護柵工</t>
  </si>
  <si>
    <t>ﾛｰﾌﾟ･金網</t>
  </si>
  <si>
    <t>支柱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</si>
  <si>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</si>
  <si>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</si>
  <si>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</si>
  <si>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</si>
  <si>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</si>
  <si>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</si>
  <si>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
　FCB</t>
  </si>
  <si>
    <t>殻運搬</t>
  </si>
  <si>
    <t>殻処分
　FCB</t>
  </si>
  <si>
    <t>殻処分</t>
  </si>
  <si>
    <t>汚泥処理</t>
  </si>
  <si>
    <t>法枠工</t>
  </si>
  <si>
    <t>吹付枠</t>
  </si>
  <si>
    <t>鉄筋挿入工</t>
  </si>
  <si>
    <t>鉄筋挿入</t>
  </si>
  <si>
    <t>高ｴﾈﾙｷﾞｰ吸収落石防護柵</t>
  </si>
  <si>
    <t>足場
　手摺先行型枠組</t>
  </si>
  <si>
    <t>足場
　単管傾斜</t>
  </si>
  <si>
    <t>ｽﾘｯﾌﾟﾊﾞｰ</t>
  </si>
  <si>
    <t>防護施設工</t>
  </si>
  <si>
    <t>仮設防護網</t>
  </si>
  <si>
    <t>準備費</t>
  </si>
  <si>
    <t>木根等処分費</t>
  </si>
  <si>
    <t>路床盛土工</t>
  </si>
  <si>
    <t>路床盛土</t>
  </si>
  <si>
    <t>路床安定処理工</t>
  </si>
  <si>
    <t>安定処理</t>
  </si>
  <si>
    <t>法面吹付工</t>
  </si>
  <si>
    <t>ｺﾝｸﾘｰﾄ吹付</t>
  </si>
  <si>
    <t>鉄筋挿入
　もたれ擁壁背面部</t>
  </si>
  <si>
    <t>鉄筋挿入
　切土法面部</t>
  </si>
  <si>
    <t>裏込砕石</t>
  </si>
  <si>
    <t>側溝工</t>
  </si>
  <si>
    <t xml:space="preserve">管(函)渠型側溝　</t>
  </si>
  <si>
    <t>現場打ち集水桝
　11号集水桝</t>
  </si>
  <si>
    <t>蓋
　11号集水桝</t>
  </si>
  <si>
    <t>現場打ち集水桝
　15号集水桝</t>
  </si>
  <si>
    <t>現場打ち集水桝
　16号集水桝</t>
  </si>
  <si>
    <t>現場打ち集水桝　
　21号集水桝</t>
  </si>
  <si>
    <t>現場打水路　
　2号U型水路</t>
  </si>
  <si>
    <t>現場打水路　
　3号U型水路</t>
  </si>
  <si>
    <t>小段排水　
　小段排水溝</t>
  </si>
  <si>
    <t>縦排水　
　3号竪水路</t>
  </si>
  <si>
    <t>舗装準備工</t>
  </si>
  <si>
    <t>不陸整正</t>
  </si>
  <si>
    <t>ｱｽﾌｧﾙﾄ舗装工</t>
  </si>
  <si>
    <t>基層(車道･路肩部)</t>
  </si>
  <si>
    <t>縁石工</t>
  </si>
  <si>
    <t>ｱｽｶｰﾌﾞ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</si>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</sst>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G11+G18+G27+G42+G49+G58+G89+G98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15500.0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15500.0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15810.0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G19+G24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102.0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24</v>
      </c>
      <c r="F21" s="13" t="n">
        <v>102.0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108.0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3" t="n">
        <v>108.0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24</v>
      </c>
      <c r="F25" s="13" t="n">
        <v>102.0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24</v>
      </c>
      <c r="F26" s="13" t="n">
        <v>108.0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G28+G39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22</v>
      </c>
      <c r="D28" s="11"/>
      <c r="E28" s="12" t="s">
        <v>13</v>
      </c>
      <c r="F28" s="13" t="n">
        <v>1.0</v>
      </c>
      <c r="G28" s="15">
        <f>G29+G30+G31+G32+G33+G34+G35+G36+G37+G38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24</v>
      </c>
      <c r="F29" s="13" t="n">
        <v>24.0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24</v>
      </c>
      <c r="F30" s="13" t="n">
        <v>24.0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24</v>
      </c>
      <c r="F31" s="13" t="n">
        <v>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24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24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24</v>
      </c>
      <c r="F34" s="13" t="n">
        <v>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24</v>
      </c>
      <c r="F35" s="14" t="n">
        <v>9.6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36</v>
      </c>
      <c r="E36" s="12" t="s">
        <v>24</v>
      </c>
      <c r="F36" s="14" t="n">
        <v>12.2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24</v>
      </c>
      <c r="F37" s="14" t="n">
        <v>4.3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24</v>
      </c>
      <c r="F38" s="14" t="n">
        <v>7.1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26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27</v>
      </c>
      <c r="E40" s="12" t="s">
        <v>24</v>
      </c>
      <c r="F40" s="14" t="n">
        <v>52.9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40</v>
      </c>
      <c r="F41" s="14" t="n">
        <v>19.65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41</v>
      </c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42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43</v>
      </c>
      <c r="E44" s="12" t="s">
        <v>24</v>
      </c>
      <c r="F44" s="13" t="n">
        <v>108.0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44</v>
      </c>
      <c r="E45" s="12" t="s">
        <v>24</v>
      </c>
      <c r="F45" s="13" t="n">
        <v>66.0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45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46</v>
      </c>
      <c r="E47" s="12" t="s">
        <v>24</v>
      </c>
      <c r="F47" s="13" t="n">
        <v>108.0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47</v>
      </c>
      <c r="E48" s="12" t="s">
        <v>24</v>
      </c>
      <c r="F48" s="13" t="n">
        <v>66.0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48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49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50</v>
      </c>
      <c r="E51" s="12" t="s">
        <v>24</v>
      </c>
      <c r="F51" s="13" t="n">
        <v>549.0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51</v>
      </c>
      <c r="D52" s="11"/>
      <c r="E52" s="12" t="s">
        <v>13</v>
      </c>
      <c r="F52" s="13" t="n">
        <v>1.0</v>
      </c>
      <c r="G52" s="15">
        <f>G53+G54+G55+G56+G57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52</v>
      </c>
      <c r="E53" s="12" t="s">
        <v>24</v>
      </c>
      <c r="F53" s="13" t="n">
        <v>273.0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53</v>
      </c>
      <c r="E54" s="12" t="s">
        <v>24</v>
      </c>
      <c r="F54" s="13" t="n">
        <v>542.0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54</v>
      </c>
      <c r="E55" s="12" t="s">
        <v>24</v>
      </c>
      <c r="F55" s="13" t="n">
        <v>542.0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55</v>
      </c>
      <c r="E56" s="12" t="s">
        <v>56</v>
      </c>
      <c r="F56" s="13" t="n">
        <v>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57</v>
      </c>
      <c r="E57" s="12" t="s">
        <v>56</v>
      </c>
      <c r="F57" s="13" t="n">
        <v>10.0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58</v>
      </c>
      <c r="C58" s="11"/>
      <c r="D58" s="11"/>
      <c r="E58" s="12" t="s">
        <v>13</v>
      </c>
      <c r="F58" s="13" t="n">
        <v>1.0</v>
      </c>
      <c r="G58" s="15">
        <f>G59+G61+G64+G73+G78+G82+G87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59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60</v>
      </c>
      <c r="E60" s="12" t="s">
        <v>56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61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62</v>
      </c>
      <c r="E62" s="12" t="s">
        <v>17</v>
      </c>
      <c r="F62" s="13" t="n">
        <v>380.0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63</v>
      </c>
      <c r="E63" s="12" t="s">
        <v>17</v>
      </c>
      <c r="F63" s="13" t="n">
        <v>600.0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64</v>
      </c>
      <c r="D64" s="11"/>
      <c r="E64" s="12" t="s">
        <v>13</v>
      </c>
      <c r="F64" s="13" t="n">
        <v>1.0</v>
      </c>
      <c r="G64" s="15">
        <f>G65+G66+G67+G68+G69+G70+G71+G72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65</v>
      </c>
      <c r="E65" s="12" t="s">
        <v>17</v>
      </c>
      <c r="F65" s="13" t="n">
        <v>121.0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66</v>
      </c>
      <c r="E66" s="12" t="s">
        <v>40</v>
      </c>
      <c r="F66" s="14" t="n">
        <v>7.45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66</v>
      </c>
      <c r="E67" s="12" t="s">
        <v>40</v>
      </c>
      <c r="F67" s="14" t="n">
        <v>11.79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66</v>
      </c>
      <c r="E68" s="12" t="s">
        <v>40</v>
      </c>
      <c r="F68" s="14" t="n">
        <v>0.45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67</v>
      </c>
      <c r="E69" s="12" t="s">
        <v>68</v>
      </c>
      <c r="F69" s="13" t="n">
        <v>160.0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67</v>
      </c>
      <c r="E70" s="12" t="s">
        <v>68</v>
      </c>
      <c r="F70" s="13" t="n">
        <v>240.0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69</v>
      </c>
      <c r="E71" s="12" t="s">
        <v>70</v>
      </c>
      <c r="F71" s="13" t="n">
        <v>290.0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71</v>
      </c>
      <c r="E72" s="12" t="s">
        <v>70</v>
      </c>
      <c r="F72" s="13" t="n">
        <v>170.0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72</v>
      </c>
      <c r="D73" s="11"/>
      <c r="E73" s="12" t="s">
        <v>13</v>
      </c>
      <c r="F73" s="13" t="n">
        <v>1.0</v>
      </c>
      <c r="G73" s="15">
        <f>G74+G75+G76+G77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65</v>
      </c>
      <c r="E74" s="12" t="s">
        <v>17</v>
      </c>
      <c r="F74" s="13" t="n">
        <v>104.0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67</v>
      </c>
      <c r="E75" s="12" t="s">
        <v>68</v>
      </c>
      <c r="F75" s="13" t="n">
        <v>84.0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69</v>
      </c>
      <c r="E76" s="12" t="s">
        <v>70</v>
      </c>
      <c r="F76" s="13" t="n">
        <v>50.0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71</v>
      </c>
      <c r="E77" s="12" t="s">
        <v>70</v>
      </c>
      <c r="F77" s="13" t="n">
        <v>40.0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73</v>
      </c>
      <c r="D78" s="11"/>
      <c r="E78" s="12" t="s">
        <v>13</v>
      </c>
      <c r="F78" s="13" t="n">
        <v>1.0</v>
      </c>
      <c r="G78" s="15">
        <f>G79+G80+G81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65</v>
      </c>
      <c r="E79" s="12" t="s">
        <v>17</v>
      </c>
      <c r="F79" s="13" t="n">
        <v>153.0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67</v>
      </c>
      <c r="E80" s="12" t="s">
        <v>68</v>
      </c>
      <c r="F80" s="13" t="n">
        <v>33.0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69</v>
      </c>
      <c r="E81" s="12" t="s">
        <v>70</v>
      </c>
      <c r="F81" s="13" t="n">
        <v>30.0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74</v>
      </c>
      <c r="D82" s="11"/>
      <c r="E82" s="12" t="s">
        <v>13</v>
      </c>
      <c r="F82" s="13" t="n">
        <v>1.0</v>
      </c>
      <c r="G82" s="15">
        <f>G83+G84+G85+G86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65</v>
      </c>
      <c r="E83" s="12" t="s">
        <v>17</v>
      </c>
      <c r="F83" s="13" t="n">
        <v>6.0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67</v>
      </c>
      <c r="E84" s="12" t="s">
        <v>68</v>
      </c>
      <c r="F84" s="13" t="n">
        <v>9.0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69</v>
      </c>
      <c r="E85" s="12" t="s">
        <v>70</v>
      </c>
      <c r="F85" s="13" t="n">
        <v>4.0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71</v>
      </c>
      <c r="E86" s="12" t="s">
        <v>70</v>
      </c>
      <c r="F86" s="13" t="n">
        <v>5.0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75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76</v>
      </c>
      <c r="E88" s="12" t="s">
        <v>77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78</v>
      </c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79</v>
      </c>
      <c r="D90" s="11"/>
      <c r="E90" s="12" t="s">
        <v>13</v>
      </c>
      <c r="F90" s="13" t="n">
        <v>1.0</v>
      </c>
      <c r="G90" s="15">
        <f>G91+G92+G93+G94+G95+G96+G97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80</v>
      </c>
      <c r="E91" s="12" t="s">
        <v>81</v>
      </c>
      <c r="F91" s="13" t="n">
        <v>93.0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80</v>
      </c>
      <c r="E92" s="12" t="s">
        <v>81</v>
      </c>
      <c r="F92" s="13" t="n">
        <v>67.0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82</v>
      </c>
      <c r="E93" s="12" t="s">
        <v>81</v>
      </c>
      <c r="F93" s="13" t="n">
        <v>21.0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82</v>
      </c>
      <c r="E94" s="12" t="s">
        <v>81</v>
      </c>
      <c r="F94" s="13" t="n">
        <v>21.0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83</v>
      </c>
      <c r="E95" s="12" t="s">
        <v>81</v>
      </c>
      <c r="F95" s="13" t="n">
        <v>8.0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83</v>
      </c>
      <c r="E96" s="12" t="s">
        <v>81</v>
      </c>
      <c r="F96" s="13" t="n">
        <v>8.0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84</v>
      </c>
      <c r="E97" s="12" t="s">
        <v>81</v>
      </c>
      <c r="F97" s="13" t="n">
        <v>74.0</v>
      </c>
      <c r="G97" s="16"/>
      <c r="I97" s="17" t="n">
        <v>88.0</v>
      </c>
      <c r="J97" s="18" t="n">
        <v>4.0</v>
      </c>
    </row>
    <row r="98" ht="42.0" customHeight="true">
      <c r="A98" s="10"/>
      <c r="B98" s="11" t="s">
        <v>85</v>
      </c>
      <c r="C98" s="11"/>
      <c r="D98" s="11"/>
      <c r="E98" s="12" t="s">
        <v>13</v>
      </c>
      <c r="F98" s="13" t="n">
        <v>1.0</v>
      </c>
      <c r="G98" s="15">
        <f>G99+G105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86</v>
      </c>
      <c r="D99" s="11"/>
      <c r="E99" s="12" t="s">
        <v>13</v>
      </c>
      <c r="F99" s="13" t="n">
        <v>1.0</v>
      </c>
      <c r="G99" s="15">
        <f>G100+G101+G102+G103+G104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87</v>
      </c>
      <c r="E100" s="12" t="s">
        <v>13</v>
      </c>
      <c r="F100" s="13" t="n">
        <v>1.0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88</v>
      </c>
      <c r="E101" s="12" t="s">
        <v>13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89</v>
      </c>
      <c r="E102" s="12" t="s">
        <v>13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90</v>
      </c>
      <c r="E103" s="12" t="s">
        <v>13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91</v>
      </c>
      <c r="E104" s="12" t="s">
        <v>13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 t="s">
        <v>92</v>
      </c>
      <c r="D105" s="11"/>
      <c r="E105" s="12" t="s">
        <v>13</v>
      </c>
      <c r="F105" s="13" t="n">
        <v>1.0</v>
      </c>
      <c r="G105" s="15">
        <f>G106+G107+G108+G109+G110+G111+G112+G113+G114+G115+G116+G117+G118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93</v>
      </c>
      <c r="E106" s="12" t="s">
        <v>13</v>
      </c>
      <c r="F106" s="13" t="n">
        <v>1.0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94</v>
      </c>
      <c r="E107" s="12" t="s">
        <v>13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94</v>
      </c>
      <c r="E108" s="12" t="s">
        <v>13</v>
      </c>
      <c r="F108" s="13" t="n">
        <v>1.0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95</v>
      </c>
      <c r="E109" s="12" t="s">
        <v>13</v>
      </c>
      <c r="F109" s="13" t="n">
        <v>1.0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96</v>
      </c>
      <c r="E110" s="12" t="s">
        <v>13</v>
      </c>
      <c r="F110" s="13" t="n">
        <v>1.0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97</v>
      </c>
      <c r="E111" s="12" t="s">
        <v>13</v>
      </c>
      <c r="F111" s="13" t="n">
        <v>1.0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98</v>
      </c>
      <c r="E112" s="12" t="s">
        <v>13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99</v>
      </c>
      <c r="E113" s="12" t="s">
        <v>13</v>
      </c>
      <c r="F113" s="13" t="n">
        <v>1.0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100</v>
      </c>
      <c r="E114" s="12" t="s">
        <v>13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101</v>
      </c>
      <c r="E115" s="12" t="s">
        <v>13</v>
      </c>
      <c r="F115" s="13" t="n">
        <v>1.0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102</v>
      </c>
      <c r="E116" s="12" t="s">
        <v>13</v>
      </c>
      <c r="F116" s="13" t="n">
        <v>1.0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103</v>
      </c>
      <c r="E117" s="12" t="s">
        <v>13</v>
      </c>
      <c r="F117" s="13" t="n">
        <v>1.0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104</v>
      </c>
      <c r="E118" s="12" t="s">
        <v>13</v>
      </c>
      <c r="F118" s="13" t="n">
        <v>1.0</v>
      </c>
      <c r="G118" s="16"/>
      <c r="I118" s="17" t="n">
        <v>109.0</v>
      </c>
      <c r="J118" s="18" t="n">
        <v>4.0</v>
      </c>
    </row>
    <row r="119" ht="42.0" customHeight="true">
      <c r="A119" s="10" t="s">
        <v>105</v>
      </c>
      <c r="B119" s="11"/>
      <c r="C119" s="11"/>
      <c r="D119" s="11"/>
      <c r="E119" s="12" t="s">
        <v>13</v>
      </c>
      <c r="F119" s="13" t="n">
        <v>1.0</v>
      </c>
      <c r="G119" s="15">
        <f>G120+G126</f>
      </c>
      <c r="I119" s="17" t="n">
        <v>110.0</v>
      </c>
      <c r="J119" s="18" t="n">
        <v>1.0</v>
      </c>
    </row>
    <row r="120" ht="42.0" customHeight="true">
      <c r="A120" s="10"/>
      <c r="B120" s="11" t="s">
        <v>106</v>
      </c>
      <c r="C120" s="11"/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 t="n">
        <v>2.0</v>
      </c>
    </row>
    <row r="121" ht="42.0" customHeight="true">
      <c r="A121" s="10"/>
      <c r="B121" s="11"/>
      <c r="C121" s="11" t="s">
        <v>107</v>
      </c>
      <c r="D121" s="11"/>
      <c r="E121" s="12" t="s">
        <v>13</v>
      </c>
      <c r="F121" s="13" t="n">
        <v>1.0</v>
      </c>
      <c r="G121" s="15">
        <f>G122+G123+G124+G125</f>
      </c>
      <c r="I121" s="17" t="n">
        <v>112.0</v>
      </c>
      <c r="J121" s="18" t="n">
        <v>3.0</v>
      </c>
    </row>
    <row r="122" ht="42.0" customHeight="true">
      <c r="A122" s="10"/>
      <c r="B122" s="11"/>
      <c r="C122" s="11"/>
      <c r="D122" s="11" t="s">
        <v>108</v>
      </c>
      <c r="E122" s="12" t="s">
        <v>81</v>
      </c>
      <c r="F122" s="13" t="n">
        <v>28.0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109</v>
      </c>
      <c r="E123" s="12" t="s">
        <v>110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111</v>
      </c>
      <c r="E124" s="12" t="s">
        <v>112</v>
      </c>
      <c r="F124" s="13" t="n">
        <v>150.0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113</v>
      </c>
      <c r="E125" s="12" t="s">
        <v>17</v>
      </c>
      <c r="F125" s="13" t="n">
        <v>437.0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 t="s">
        <v>114</v>
      </c>
      <c r="C126" s="11"/>
      <c r="D126" s="11"/>
      <c r="E126" s="12" t="s">
        <v>13</v>
      </c>
      <c r="F126" s="13" t="n">
        <v>1.0</v>
      </c>
      <c r="G126" s="15">
        <f>G127+G129+G136+G141</f>
      </c>
      <c r="I126" s="17" t="n">
        <v>117.0</v>
      </c>
      <c r="J126" s="18" t="n">
        <v>2.0</v>
      </c>
    </row>
    <row r="127" ht="42.0" customHeight="true">
      <c r="A127" s="10"/>
      <c r="B127" s="11"/>
      <c r="C127" s="11" t="s">
        <v>115</v>
      </c>
      <c r="D127" s="11"/>
      <c r="E127" s="12" t="s">
        <v>13</v>
      </c>
      <c r="F127" s="13" t="n">
        <v>1.0</v>
      </c>
      <c r="G127" s="15">
        <f>G128</f>
      </c>
      <c r="I127" s="17" t="n">
        <v>118.0</v>
      </c>
      <c r="J127" s="18" t="n">
        <v>3.0</v>
      </c>
    </row>
    <row r="128" ht="42.0" customHeight="true">
      <c r="A128" s="10"/>
      <c r="B128" s="11"/>
      <c r="C128" s="11"/>
      <c r="D128" s="11" t="s">
        <v>116</v>
      </c>
      <c r="E128" s="12" t="s">
        <v>68</v>
      </c>
      <c r="F128" s="13" t="n">
        <v>61.0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 t="s">
        <v>117</v>
      </c>
      <c r="D129" s="11"/>
      <c r="E129" s="12" t="s">
        <v>13</v>
      </c>
      <c r="F129" s="13" t="n">
        <v>1.0</v>
      </c>
      <c r="G129" s="15">
        <f>G130+G131+G132+G133+G134+G135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118</v>
      </c>
      <c r="E130" s="12" t="s">
        <v>68</v>
      </c>
      <c r="F130" s="13" t="n">
        <v>1670.0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119</v>
      </c>
      <c r="E131" s="12" t="s">
        <v>68</v>
      </c>
      <c r="F131" s="13" t="n">
        <v>1670.0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120</v>
      </c>
      <c r="E132" s="12" t="s">
        <v>24</v>
      </c>
      <c r="F132" s="13" t="n">
        <v>276.0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121</v>
      </c>
      <c r="E133" s="12" t="s">
        <v>24</v>
      </c>
      <c r="F133" s="13" t="n">
        <v>139.0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121</v>
      </c>
      <c r="E134" s="12" t="s">
        <v>24</v>
      </c>
      <c r="F134" s="13" t="n">
        <v>67.0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122</v>
      </c>
      <c r="E135" s="12" t="s">
        <v>24</v>
      </c>
      <c r="F135" s="13" t="n">
        <v>552.0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 t="s">
        <v>123</v>
      </c>
      <c r="D136" s="11"/>
      <c r="E136" s="12" t="s">
        <v>13</v>
      </c>
      <c r="F136" s="13" t="n">
        <v>1.0</v>
      </c>
      <c r="G136" s="15">
        <f>G137+G138+G139+G140</f>
      </c>
      <c r="I136" s="17" t="n">
        <v>127.0</v>
      </c>
      <c r="J136" s="18" t="n">
        <v>3.0</v>
      </c>
    </row>
    <row r="137" ht="42.0" customHeight="true">
      <c r="A137" s="10"/>
      <c r="B137" s="11"/>
      <c r="C137" s="11"/>
      <c r="D137" s="11" t="s">
        <v>118</v>
      </c>
      <c r="E137" s="12" t="s">
        <v>68</v>
      </c>
      <c r="F137" s="13" t="n">
        <v>61.0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119</v>
      </c>
      <c r="E138" s="12" t="s">
        <v>68</v>
      </c>
      <c r="F138" s="13" t="n">
        <v>61.0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120</v>
      </c>
      <c r="E139" s="12" t="s">
        <v>24</v>
      </c>
      <c r="F139" s="13" t="n">
        <v>10.0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/>
      <c r="D140" s="11" t="s">
        <v>121</v>
      </c>
      <c r="E140" s="12" t="s">
        <v>24</v>
      </c>
      <c r="F140" s="13" t="n">
        <v>14.0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 t="s">
        <v>124</v>
      </c>
      <c r="D141" s="11"/>
      <c r="E141" s="12" t="s">
        <v>13</v>
      </c>
      <c r="F141" s="13" t="n">
        <v>1.0</v>
      </c>
      <c r="G141" s="15">
        <f>G142+G143+G144+G145+G146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125</v>
      </c>
      <c r="E142" s="12" t="s">
        <v>17</v>
      </c>
      <c r="F142" s="13" t="n">
        <v>110.0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/>
      <c r="D143" s="11" t="s">
        <v>126</v>
      </c>
      <c r="E143" s="12" t="s">
        <v>68</v>
      </c>
      <c r="F143" s="13" t="n">
        <v>308.0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/>
      <c r="D144" s="11" t="s">
        <v>127</v>
      </c>
      <c r="E144" s="12" t="s">
        <v>17</v>
      </c>
      <c r="F144" s="13" t="n">
        <v>22.0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128</v>
      </c>
      <c r="E145" s="12" t="s">
        <v>24</v>
      </c>
      <c r="F145" s="13" t="n">
        <v>62.0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128</v>
      </c>
      <c r="E146" s="12" t="s">
        <v>24</v>
      </c>
      <c r="F146" s="13" t="n">
        <v>13.0</v>
      </c>
      <c r="G146" s="16"/>
      <c r="I146" s="17" t="n">
        <v>137.0</v>
      </c>
      <c r="J146" s="18" t="n">
        <v>4.0</v>
      </c>
    </row>
    <row r="147" ht="42.0" customHeight="true">
      <c r="A147" s="10" t="s">
        <v>129</v>
      </c>
      <c r="B147" s="11"/>
      <c r="C147" s="11"/>
      <c r="D147" s="11"/>
      <c r="E147" s="12" t="s">
        <v>13</v>
      </c>
      <c r="F147" s="13" t="n">
        <v>1.0</v>
      </c>
      <c r="G147" s="15">
        <f>G148+G165</f>
      </c>
      <c r="I147" s="17" t="n">
        <v>138.0</v>
      </c>
      <c r="J147" s="18" t="n">
        <v>1.0</v>
      </c>
    </row>
    <row r="148" ht="42.0" customHeight="true">
      <c r="A148" s="10"/>
      <c r="B148" s="11" t="s">
        <v>130</v>
      </c>
      <c r="C148" s="11"/>
      <c r="D148" s="11"/>
      <c r="E148" s="12" t="s">
        <v>13</v>
      </c>
      <c r="F148" s="13" t="n">
        <v>1.0</v>
      </c>
      <c r="G148" s="15">
        <f>G149+G154+G157+G162</f>
      </c>
      <c r="I148" s="17" t="n">
        <v>139.0</v>
      </c>
      <c r="J148" s="18" t="n">
        <v>2.0</v>
      </c>
    </row>
    <row r="149" ht="42.0" customHeight="true">
      <c r="A149" s="10"/>
      <c r="B149" s="11"/>
      <c r="C149" s="11" t="s">
        <v>131</v>
      </c>
      <c r="D149" s="11"/>
      <c r="E149" s="12" t="s">
        <v>13</v>
      </c>
      <c r="F149" s="13" t="n">
        <v>1.0</v>
      </c>
      <c r="G149" s="15">
        <f>G150+G151+G152+G153</f>
      </c>
      <c r="I149" s="17" t="n">
        <v>140.0</v>
      </c>
      <c r="J149" s="18" t="n">
        <v>3.0</v>
      </c>
    </row>
    <row r="150" ht="42.0" customHeight="true">
      <c r="A150" s="10"/>
      <c r="B150" s="11"/>
      <c r="C150" s="11"/>
      <c r="D150" s="11" t="s">
        <v>132</v>
      </c>
      <c r="E150" s="12" t="s">
        <v>68</v>
      </c>
      <c r="F150" s="13" t="n">
        <v>5.0</v>
      </c>
      <c r="G150" s="16"/>
      <c r="I150" s="17" t="n">
        <v>141.0</v>
      </c>
      <c r="J150" s="18" t="n">
        <v>4.0</v>
      </c>
    </row>
    <row r="151" ht="42.0" customHeight="true">
      <c r="A151" s="10"/>
      <c r="B151" s="11"/>
      <c r="C151" s="11"/>
      <c r="D151" s="11" t="s">
        <v>127</v>
      </c>
      <c r="E151" s="12" t="s">
        <v>17</v>
      </c>
      <c r="F151" s="13" t="n">
        <v>1.0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67</v>
      </c>
      <c r="E152" s="12" t="s">
        <v>68</v>
      </c>
      <c r="F152" s="13" t="n">
        <v>7.0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133</v>
      </c>
      <c r="E153" s="12" t="s">
        <v>134</v>
      </c>
      <c r="F153" s="14" t="n">
        <v>0.02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 t="s">
        <v>135</v>
      </c>
      <c r="D154" s="11"/>
      <c r="E154" s="12" t="s">
        <v>13</v>
      </c>
      <c r="F154" s="13" t="n">
        <v>1.0</v>
      </c>
      <c r="G154" s="15">
        <f>G155+G156</f>
      </c>
      <c r="I154" s="17" t="n">
        <v>145.0</v>
      </c>
      <c r="J154" s="18" t="n">
        <v>3.0</v>
      </c>
    </row>
    <row r="155" ht="42.0" customHeight="true">
      <c r="A155" s="10"/>
      <c r="B155" s="11"/>
      <c r="C155" s="11"/>
      <c r="D155" s="11" t="s">
        <v>127</v>
      </c>
      <c r="E155" s="12" t="s">
        <v>17</v>
      </c>
      <c r="F155" s="13" t="n">
        <v>1.0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67</v>
      </c>
      <c r="E156" s="12" t="s">
        <v>68</v>
      </c>
      <c r="F156" s="13" t="n">
        <v>6.0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 t="s">
        <v>136</v>
      </c>
      <c r="D157" s="11"/>
      <c r="E157" s="12" t="s">
        <v>13</v>
      </c>
      <c r="F157" s="13" t="n">
        <v>1.0</v>
      </c>
      <c r="G157" s="15">
        <f>G158+G159+G160+G161</f>
      </c>
      <c r="I157" s="17" t="n">
        <v>148.0</v>
      </c>
      <c r="J157" s="18" t="n">
        <v>3.0</v>
      </c>
    </row>
    <row r="158" ht="42.0" customHeight="true">
      <c r="A158" s="10"/>
      <c r="B158" s="11"/>
      <c r="C158" s="11"/>
      <c r="D158" s="11" t="s">
        <v>132</v>
      </c>
      <c r="E158" s="12" t="s">
        <v>68</v>
      </c>
      <c r="F158" s="13" t="n">
        <v>7.0</v>
      </c>
      <c r="G158" s="16"/>
      <c r="I158" s="17" t="n">
        <v>149.0</v>
      </c>
      <c r="J158" s="18" t="n">
        <v>4.0</v>
      </c>
    </row>
    <row r="159" ht="42.0" customHeight="true">
      <c r="A159" s="10"/>
      <c r="B159" s="11"/>
      <c r="C159" s="11"/>
      <c r="D159" s="11" t="s">
        <v>127</v>
      </c>
      <c r="E159" s="12" t="s">
        <v>17</v>
      </c>
      <c r="F159" s="13" t="n">
        <v>2.0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67</v>
      </c>
      <c r="E160" s="12" t="s">
        <v>68</v>
      </c>
      <c r="F160" s="13" t="n">
        <v>7.0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133</v>
      </c>
      <c r="E161" s="12" t="s">
        <v>134</v>
      </c>
      <c r="F161" s="14" t="n">
        <v>0.05</v>
      </c>
      <c r="G161" s="16"/>
      <c r="I161" s="17" t="n">
        <v>152.0</v>
      </c>
      <c r="J161" s="18" t="n">
        <v>4.0</v>
      </c>
    </row>
    <row r="162" ht="42.0" customHeight="true">
      <c r="A162" s="10"/>
      <c r="B162" s="11"/>
      <c r="C162" s="11" t="s">
        <v>137</v>
      </c>
      <c r="D162" s="11"/>
      <c r="E162" s="12" t="s">
        <v>13</v>
      </c>
      <c r="F162" s="13" t="n">
        <v>1.0</v>
      </c>
      <c r="G162" s="15">
        <f>G163+G164</f>
      </c>
      <c r="I162" s="17" t="n">
        <v>153.0</v>
      </c>
      <c r="J162" s="18" t="n">
        <v>3.0</v>
      </c>
    </row>
    <row r="163" ht="42.0" customHeight="true">
      <c r="A163" s="10"/>
      <c r="B163" s="11"/>
      <c r="C163" s="11"/>
      <c r="D163" s="11" t="s">
        <v>127</v>
      </c>
      <c r="E163" s="12" t="s">
        <v>17</v>
      </c>
      <c r="F163" s="14" t="n">
        <v>0.1</v>
      </c>
      <c r="G163" s="16"/>
      <c r="I163" s="17" t="n">
        <v>154.0</v>
      </c>
      <c r="J163" s="18" t="n">
        <v>4.0</v>
      </c>
    </row>
    <row r="164" ht="42.0" customHeight="true">
      <c r="A164" s="10"/>
      <c r="B164" s="11"/>
      <c r="C164" s="11"/>
      <c r="D164" s="11" t="s">
        <v>67</v>
      </c>
      <c r="E164" s="12" t="s">
        <v>68</v>
      </c>
      <c r="F164" s="14" t="n">
        <v>0.3</v>
      </c>
      <c r="G164" s="16"/>
      <c r="I164" s="17" t="n">
        <v>155.0</v>
      </c>
      <c r="J164" s="18" t="n">
        <v>4.0</v>
      </c>
    </row>
    <row r="165" ht="42.0" customHeight="true">
      <c r="A165" s="10"/>
      <c r="B165" s="11" t="s">
        <v>138</v>
      </c>
      <c r="C165" s="11"/>
      <c r="D165" s="11"/>
      <c r="E165" s="12" t="s">
        <v>13</v>
      </c>
      <c r="F165" s="13" t="n">
        <v>1.0</v>
      </c>
      <c r="G165" s="15">
        <f>G166</f>
      </c>
      <c r="I165" s="17" t="n">
        <v>156.0</v>
      </c>
      <c r="J165" s="18" t="n">
        <v>2.0</v>
      </c>
    </row>
    <row r="166" ht="42.0" customHeight="true">
      <c r="A166" s="10"/>
      <c r="B166" s="11"/>
      <c r="C166" s="11" t="s">
        <v>139</v>
      </c>
      <c r="D166" s="11"/>
      <c r="E166" s="12" t="s">
        <v>13</v>
      </c>
      <c r="F166" s="13" t="n">
        <v>1.0</v>
      </c>
      <c r="G166" s="15">
        <f>G167+G168+G169</f>
      </c>
      <c r="I166" s="17" t="n">
        <v>157.0</v>
      </c>
      <c r="J166" s="18" t="n">
        <v>3.0</v>
      </c>
    </row>
    <row r="167" ht="42.0" customHeight="true">
      <c r="A167" s="10"/>
      <c r="B167" s="11"/>
      <c r="C167" s="11"/>
      <c r="D167" s="11" t="s">
        <v>140</v>
      </c>
      <c r="E167" s="12" t="s">
        <v>24</v>
      </c>
      <c r="F167" s="13" t="n">
        <v>10.0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/>
      <c r="D168" s="11" t="s">
        <v>141</v>
      </c>
      <c r="E168" s="12" t="s">
        <v>68</v>
      </c>
      <c r="F168" s="13" t="n">
        <v>27.0</v>
      </c>
      <c r="G168" s="16"/>
      <c r="I168" s="17" t="n">
        <v>159.0</v>
      </c>
      <c r="J168" s="18" t="n">
        <v>4.0</v>
      </c>
    </row>
    <row r="169" ht="42.0" customHeight="true">
      <c r="A169" s="10"/>
      <c r="B169" s="11"/>
      <c r="C169" s="11"/>
      <c r="D169" s="11" t="s">
        <v>142</v>
      </c>
      <c r="E169" s="12" t="s">
        <v>17</v>
      </c>
      <c r="F169" s="13" t="n">
        <v>9.0</v>
      </c>
      <c r="G169" s="16"/>
      <c r="I169" s="17" t="n">
        <v>160.0</v>
      </c>
      <c r="J169" s="18" t="n">
        <v>4.0</v>
      </c>
    </row>
    <row r="170" ht="42.0" customHeight="true">
      <c r="A170" s="10" t="s">
        <v>143</v>
      </c>
      <c r="B170" s="11"/>
      <c r="C170" s="11"/>
      <c r="D170" s="11"/>
      <c r="E170" s="12" t="s">
        <v>13</v>
      </c>
      <c r="F170" s="13" t="n">
        <v>1.0</v>
      </c>
      <c r="G170" s="15">
        <f>G171+G174</f>
      </c>
      <c r="I170" s="17" t="n">
        <v>161.0</v>
      </c>
      <c r="J170" s="18" t="n">
        <v>1.0</v>
      </c>
    </row>
    <row r="171" ht="42.0" customHeight="true">
      <c r="A171" s="10"/>
      <c r="B171" s="11" t="s">
        <v>144</v>
      </c>
      <c r="C171" s="11"/>
      <c r="D171" s="11"/>
      <c r="E171" s="12" t="s">
        <v>13</v>
      </c>
      <c r="F171" s="13" t="n">
        <v>1.0</v>
      </c>
      <c r="G171" s="15">
        <f>G172</f>
      </c>
      <c r="I171" s="17" t="n">
        <v>162.0</v>
      </c>
      <c r="J171" s="18" t="n">
        <v>2.0</v>
      </c>
    </row>
    <row r="172" ht="42.0" customHeight="true">
      <c r="A172" s="10"/>
      <c r="B172" s="11"/>
      <c r="C172" s="11" t="s">
        <v>145</v>
      </c>
      <c r="D172" s="11"/>
      <c r="E172" s="12" t="s">
        <v>13</v>
      </c>
      <c r="F172" s="13" t="n">
        <v>1.0</v>
      </c>
      <c r="G172" s="15">
        <f>G173</f>
      </c>
      <c r="I172" s="17" t="n">
        <v>163.0</v>
      </c>
      <c r="J172" s="18" t="n">
        <v>3.0</v>
      </c>
    </row>
    <row r="173" ht="42.0" customHeight="true">
      <c r="A173" s="10"/>
      <c r="B173" s="11"/>
      <c r="C173" s="11"/>
      <c r="D173" s="11" t="s">
        <v>146</v>
      </c>
      <c r="E173" s="12" t="s">
        <v>24</v>
      </c>
      <c r="F173" s="13" t="n">
        <v>12.0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 t="s">
        <v>85</v>
      </c>
      <c r="C174" s="11"/>
      <c r="D174" s="11"/>
      <c r="E174" s="12" t="s">
        <v>13</v>
      </c>
      <c r="F174" s="13" t="n">
        <v>1.0</v>
      </c>
      <c r="G174" s="15">
        <f>G175</f>
      </c>
      <c r="I174" s="17" t="n">
        <v>165.0</v>
      </c>
      <c r="J174" s="18" t="n">
        <v>2.0</v>
      </c>
    </row>
    <row r="175" ht="42.0" customHeight="true">
      <c r="A175" s="10"/>
      <c r="B175" s="11"/>
      <c r="C175" s="11" t="s">
        <v>147</v>
      </c>
      <c r="D175" s="11"/>
      <c r="E175" s="12" t="s">
        <v>13</v>
      </c>
      <c r="F175" s="13" t="n">
        <v>1.0</v>
      </c>
      <c r="G175" s="15">
        <f>G176</f>
      </c>
      <c r="I175" s="17" t="n">
        <v>166.0</v>
      </c>
      <c r="J175" s="18" t="n">
        <v>3.0</v>
      </c>
    </row>
    <row r="176" ht="42.0" customHeight="true">
      <c r="A176" s="10"/>
      <c r="B176" s="11"/>
      <c r="C176" s="11"/>
      <c r="D176" s="11" t="s">
        <v>148</v>
      </c>
      <c r="E176" s="12" t="s">
        <v>149</v>
      </c>
      <c r="F176" s="13" t="n">
        <v>729.0</v>
      </c>
      <c r="G176" s="16"/>
      <c r="I176" s="17" t="n">
        <v>167.0</v>
      </c>
      <c r="J176" s="18" t="n">
        <v>4.0</v>
      </c>
    </row>
    <row r="177" ht="42.0" customHeight="true">
      <c r="A177" s="10" t="s">
        <v>150</v>
      </c>
      <c r="B177" s="11"/>
      <c r="C177" s="11"/>
      <c r="D177" s="11"/>
      <c r="E177" s="12" t="s">
        <v>13</v>
      </c>
      <c r="F177" s="13" t="n">
        <v>1.0</v>
      </c>
      <c r="G177" s="15">
        <f>G11+G18+G27+G42+G49+G58+G89+G98+G120+G126+G148+G165+G171+G174</f>
      </c>
      <c r="I177" s="17" t="n">
        <v>168.0</v>
      </c>
      <c r="J177" s="18"/>
    </row>
    <row r="178" ht="42.0" customHeight="true">
      <c r="A178" s="10" t="s">
        <v>151</v>
      </c>
      <c r="B178" s="11"/>
      <c r="C178" s="11"/>
      <c r="D178" s="11"/>
      <c r="E178" s="12" t="s">
        <v>13</v>
      </c>
      <c r="F178" s="13" t="n">
        <v>1.0</v>
      </c>
      <c r="G178" s="15">
        <f>G179+G193</f>
      </c>
      <c r="I178" s="17" t="n">
        <v>169.0</v>
      </c>
      <c r="J178" s="18" t="n">
        <v>200.0</v>
      </c>
    </row>
    <row r="179" ht="42.0" customHeight="true">
      <c r="A179" s="10"/>
      <c r="B179" s="11" t="s">
        <v>152</v>
      </c>
      <c r="C179" s="11"/>
      <c r="D179" s="11"/>
      <c r="E179" s="12" t="s">
        <v>13</v>
      </c>
      <c r="F179" s="13" t="n">
        <v>1.0</v>
      </c>
      <c r="G179" s="15">
        <f>G180+G185+G187+G189</f>
      </c>
      <c r="I179" s="17" t="n">
        <v>170.0</v>
      </c>
      <c r="J179" s="18" t="n">
        <v>2.0</v>
      </c>
    </row>
    <row r="180" ht="42.0" customHeight="true">
      <c r="A180" s="10"/>
      <c r="B180" s="11"/>
      <c r="C180" s="11" t="s">
        <v>153</v>
      </c>
      <c r="D180" s="11"/>
      <c r="E180" s="12" t="s">
        <v>13</v>
      </c>
      <c r="F180" s="13" t="n">
        <v>1.0</v>
      </c>
      <c r="G180" s="15">
        <f>G181+G182+G183+G184</f>
      </c>
      <c r="I180" s="17" t="n">
        <v>171.0</v>
      </c>
      <c r="J180" s="18" t="n">
        <v>3.0</v>
      </c>
    </row>
    <row r="181" ht="42.0" customHeight="true">
      <c r="A181" s="10"/>
      <c r="B181" s="11"/>
      <c r="C181" s="11"/>
      <c r="D181" s="11" t="s">
        <v>154</v>
      </c>
      <c r="E181" s="12" t="s">
        <v>155</v>
      </c>
      <c r="F181" s="13" t="n">
        <v>1.0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/>
      <c r="D182" s="11" t="s">
        <v>156</v>
      </c>
      <c r="E182" s="12" t="s">
        <v>110</v>
      </c>
      <c r="F182" s="13" t="n">
        <v>2.0</v>
      </c>
      <c r="G182" s="16"/>
      <c r="I182" s="17" t="n">
        <v>173.0</v>
      </c>
      <c r="J182" s="18" t="n">
        <v>4.0</v>
      </c>
    </row>
    <row r="183" ht="42.0" customHeight="true">
      <c r="A183" s="10"/>
      <c r="B183" s="11"/>
      <c r="C183" s="11"/>
      <c r="D183" s="11" t="s">
        <v>157</v>
      </c>
      <c r="E183" s="12" t="s">
        <v>40</v>
      </c>
      <c r="F183" s="13" t="n">
        <v>6.0</v>
      </c>
      <c r="G183" s="16"/>
      <c r="I183" s="17" t="n">
        <v>174.0</v>
      </c>
      <c r="J183" s="18" t="n">
        <v>4.0</v>
      </c>
    </row>
    <row r="184" ht="42.0" customHeight="true">
      <c r="A184" s="10"/>
      <c r="B184" s="11"/>
      <c r="C184" s="11"/>
      <c r="D184" s="11" t="s">
        <v>157</v>
      </c>
      <c r="E184" s="12" t="s">
        <v>40</v>
      </c>
      <c r="F184" s="13" t="n">
        <v>94.0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 t="s">
        <v>158</v>
      </c>
      <c r="D185" s="11"/>
      <c r="E185" s="12" t="s">
        <v>13</v>
      </c>
      <c r="F185" s="13" t="n">
        <v>1.0</v>
      </c>
      <c r="G185" s="15">
        <f>G186</f>
      </c>
      <c r="I185" s="17" t="n">
        <v>176.0</v>
      </c>
      <c r="J185" s="18" t="n">
        <v>3.0</v>
      </c>
    </row>
    <row r="186" ht="42.0" customHeight="true">
      <c r="A186" s="10"/>
      <c r="B186" s="11"/>
      <c r="C186" s="11"/>
      <c r="D186" s="11" t="s">
        <v>159</v>
      </c>
      <c r="E186" s="12" t="s">
        <v>13</v>
      </c>
      <c r="F186" s="13" t="n">
        <v>1.0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/>
      <c r="C187" s="11" t="s">
        <v>160</v>
      </c>
      <c r="D187" s="11"/>
      <c r="E187" s="12" t="s">
        <v>13</v>
      </c>
      <c r="F187" s="13" t="n">
        <v>1.0</v>
      </c>
      <c r="G187" s="15">
        <f>G188</f>
      </c>
      <c r="I187" s="17" t="n">
        <v>178.0</v>
      </c>
      <c r="J187" s="18" t="n">
        <v>3.0</v>
      </c>
    </row>
    <row r="188" ht="42.0" customHeight="true">
      <c r="A188" s="10"/>
      <c r="B188" s="11"/>
      <c r="C188" s="11"/>
      <c r="D188" s="11" t="s">
        <v>161</v>
      </c>
      <c r="E188" s="12" t="s">
        <v>13</v>
      </c>
      <c r="F188" s="13" t="n">
        <v>1.0</v>
      </c>
      <c r="G188" s="16"/>
      <c r="I188" s="17" t="n">
        <v>179.0</v>
      </c>
      <c r="J188" s="18" t="n">
        <v>4.0</v>
      </c>
    </row>
    <row r="189" ht="42.0" customHeight="true">
      <c r="A189" s="10"/>
      <c r="B189" s="11"/>
      <c r="C189" s="11" t="s">
        <v>162</v>
      </c>
      <c r="D189" s="11"/>
      <c r="E189" s="12" t="s">
        <v>13</v>
      </c>
      <c r="F189" s="13" t="n">
        <v>1.0</v>
      </c>
      <c r="G189" s="15">
        <f>G190+G191+G192</f>
      </c>
      <c r="I189" s="17" t="n">
        <v>180.0</v>
      </c>
      <c r="J189" s="18" t="n">
        <v>3.0</v>
      </c>
    </row>
    <row r="190" ht="42.0" customHeight="true">
      <c r="A190" s="10"/>
      <c r="B190" s="11"/>
      <c r="C190" s="11"/>
      <c r="D190" s="11" t="s">
        <v>163</v>
      </c>
      <c r="E190" s="12" t="s">
        <v>13</v>
      </c>
      <c r="F190" s="13" t="n">
        <v>1.0</v>
      </c>
      <c r="G190" s="16"/>
      <c r="I190" s="17" t="n">
        <v>181.0</v>
      </c>
      <c r="J190" s="18" t="n">
        <v>4.0</v>
      </c>
    </row>
    <row r="191" ht="42.0" customHeight="true">
      <c r="A191" s="10"/>
      <c r="B191" s="11"/>
      <c r="C191" s="11"/>
      <c r="D191" s="11" t="s">
        <v>163</v>
      </c>
      <c r="E191" s="12" t="s">
        <v>13</v>
      </c>
      <c r="F191" s="13" t="n">
        <v>1.0</v>
      </c>
      <c r="G191" s="16"/>
      <c r="I191" s="17" t="n">
        <v>182.0</v>
      </c>
      <c r="J191" s="18" t="n">
        <v>4.0</v>
      </c>
    </row>
    <row r="192" ht="42.0" customHeight="true">
      <c r="A192" s="10"/>
      <c r="B192" s="11"/>
      <c r="C192" s="11"/>
      <c r="D192" s="11" t="s">
        <v>164</v>
      </c>
      <c r="E192" s="12" t="s">
        <v>13</v>
      </c>
      <c r="F192" s="13" t="n">
        <v>1.0</v>
      </c>
      <c r="G192" s="16"/>
      <c r="I192" s="17" t="n">
        <v>183.0</v>
      </c>
      <c r="J192" s="18" t="n">
        <v>4.0</v>
      </c>
    </row>
    <row r="193" ht="42.0" customHeight="true">
      <c r="A193" s="10"/>
      <c r="B193" s="11" t="s">
        <v>165</v>
      </c>
      <c r="C193" s="11"/>
      <c r="D193" s="11"/>
      <c r="E193" s="12" t="s">
        <v>13</v>
      </c>
      <c r="F193" s="13" t="n">
        <v>1.0</v>
      </c>
      <c r="G193" s="16"/>
      <c r="I193" s="17" t="n">
        <v>184.0</v>
      </c>
      <c r="J193" s="18"/>
    </row>
    <row r="194" ht="42.0" customHeight="true">
      <c r="A194" s="10" t="s">
        <v>166</v>
      </c>
      <c r="B194" s="11"/>
      <c r="C194" s="11"/>
      <c r="D194" s="11"/>
      <c r="E194" s="12" t="s">
        <v>13</v>
      </c>
      <c r="F194" s="13" t="n">
        <v>1.0</v>
      </c>
      <c r="G194" s="15">
        <f>G177+G178</f>
      </c>
      <c r="I194" s="17" t="n">
        <v>185.0</v>
      </c>
      <c r="J194" s="18"/>
    </row>
    <row r="195" ht="42.0" customHeight="true">
      <c r="A195" s="10"/>
      <c r="B195" s="11" t="s">
        <v>167</v>
      </c>
      <c r="C195" s="11"/>
      <c r="D195" s="11"/>
      <c r="E195" s="12" t="s">
        <v>13</v>
      </c>
      <c r="F195" s="13" t="n">
        <v>1.0</v>
      </c>
      <c r="G195" s="16"/>
      <c r="I195" s="17" t="n">
        <v>186.0</v>
      </c>
      <c r="J195" s="18" t="n">
        <v>210.0</v>
      </c>
    </row>
    <row r="196" ht="42.0" customHeight="true">
      <c r="A196" s="10" t="s">
        <v>168</v>
      </c>
      <c r="B196" s="11"/>
      <c r="C196" s="11"/>
      <c r="D196" s="11"/>
      <c r="E196" s="12" t="s">
        <v>13</v>
      </c>
      <c r="F196" s="13" t="n">
        <v>1.0</v>
      </c>
      <c r="G196" s="15">
        <f>G177+G178+G195</f>
      </c>
      <c r="I196" s="17" t="n">
        <v>187.0</v>
      </c>
      <c r="J196" s="18"/>
    </row>
    <row r="197" ht="42.0" customHeight="true">
      <c r="A197" s="10"/>
      <c r="B197" s="11" t="s">
        <v>169</v>
      </c>
      <c r="C197" s="11"/>
      <c r="D197" s="11"/>
      <c r="E197" s="12" t="s">
        <v>13</v>
      </c>
      <c r="F197" s="13" t="n">
        <v>1.0</v>
      </c>
      <c r="G197" s="16"/>
      <c r="I197" s="17" t="n">
        <v>188.0</v>
      </c>
      <c r="J197" s="18" t="n">
        <v>220.0</v>
      </c>
    </row>
    <row r="198" ht="42.0" customHeight="true">
      <c r="A198" s="10" t="s">
        <v>170</v>
      </c>
      <c r="B198" s="11"/>
      <c r="C198" s="11"/>
      <c r="D198" s="11"/>
      <c r="E198" s="12" t="s">
        <v>13</v>
      </c>
      <c r="F198" s="13" t="n">
        <v>1.0</v>
      </c>
      <c r="G198" s="15">
        <f>G196+G197</f>
      </c>
      <c r="I198" s="17" t="n">
        <v>189.0</v>
      </c>
      <c r="J198" s="18"/>
    </row>
    <row r="199" ht="42.0" customHeight="true">
      <c r="A199" s="10" t="s">
        <v>129</v>
      </c>
      <c r="B199" s="11"/>
      <c r="C199" s="11"/>
      <c r="D199" s="11"/>
      <c r="E199" s="12" t="s">
        <v>13</v>
      </c>
      <c r="F199" s="13" t="n">
        <v>1.0</v>
      </c>
      <c r="G199" s="15">
        <f>G200+G213+G221+G244+G255+G260+G273</f>
      </c>
      <c r="I199" s="17" t="n">
        <v>190.0</v>
      </c>
      <c r="J199" s="18" t="n">
        <v>1.0</v>
      </c>
    </row>
    <row r="200" ht="42.0" customHeight="true">
      <c r="A200" s="10"/>
      <c r="B200" s="11" t="s">
        <v>14</v>
      </c>
      <c r="C200" s="11"/>
      <c r="D200" s="11"/>
      <c r="E200" s="12" t="s">
        <v>13</v>
      </c>
      <c r="F200" s="13" t="n">
        <v>1.0</v>
      </c>
      <c r="G200" s="15">
        <f>G201+G207+G209</f>
      </c>
      <c r="I200" s="17" t="n">
        <v>191.0</v>
      </c>
      <c r="J200" s="18" t="n">
        <v>2.0</v>
      </c>
    </row>
    <row r="201" ht="42.0" customHeight="true">
      <c r="A201" s="10"/>
      <c r="B201" s="11"/>
      <c r="C201" s="11" t="s">
        <v>171</v>
      </c>
      <c r="D201" s="11"/>
      <c r="E201" s="12" t="s">
        <v>13</v>
      </c>
      <c r="F201" s="13" t="n">
        <v>1.0</v>
      </c>
      <c r="G201" s="15">
        <f>G202+G203+G204+G205+G206</f>
      </c>
      <c r="I201" s="17" t="n">
        <v>192.0</v>
      </c>
      <c r="J201" s="18" t="n">
        <v>3.0</v>
      </c>
    </row>
    <row r="202" ht="42.0" customHeight="true">
      <c r="A202" s="10"/>
      <c r="B202" s="11"/>
      <c r="C202" s="11"/>
      <c r="D202" s="11" t="s">
        <v>172</v>
      </c>
      <c r="E202" s="12" t="s">
        <v>17</v>
      </c>
      <c r="F202" s="13" t="n">
        <v>60.0</v>
      </c>
      <c r="G202" s="16"/>
      <c r="I202" s="17" t="n">
        <v>193.0</v>
      </c>
      <c r="J202" s="18" t="n">
        <v>4.0</v>
      </c>
    </row>
    <row r="203" ht="42.0" customHeight="true">
      <c r="A203" s="10"/>
      <c r="B203" s="11"/>
      <c r="C203" s="11"/>
      <c r="D203" s="11" t="s">
        <v>172</v>
      </c>
      <c r="E203" s="12" t="s">
        <v>17</v>
      </c>
      <c r="F203" s="13" t="n">
        <v>20.0</v>
      </c>
      <c r="G203" s="16"/>
      <c r="I203" s="17" t="n">
        <v>194.0</v>
      </c>
      <c r="J203" s="18" t="n">
        <v>4.0</v>
      </c>
    </row>
    <row r="204" ht="42.0" customHeight="true">
      <c r="A204" s="10"/>
      <c r="B204" s="11"/>
      <c r="C204" s="11"/>
      <c r="D204" s="11" t="s">
        <v>172</v>
      </c>
      <c r="E204" s="12" t="s">
        <v>17</v>
      </c>
      <c r="F204" s="13" t="n">
        <v>160.0</v>
      </c>
      <c r="G204" s="16"/>
      <c r="I204" s="17" t="n">
        <v>195.0</v>
      </c>
      <c r="J204" s="18" t="n">
        <v>4.0</v>
      </c>
    </row>
    <row r="205" ht="42.0" customHeight="true">
      <c r="A205" s="10"/>
      <c r="B205" s="11"/>
      <c r="C205" s="11"/>
      <c r="D205" s="11" t="s">
        <v>172</v>
      </c>
      <c r="E205" s="12" t="s">
        <v>17</v>
      </c>
      <c r="F205" s="13" t="n">
        <v>100.0</v>
      </c>
      <c r="G205" s="16"/>
      <c r="I205" s="17" t="n">
        <v>196.0</v>
      </c>
      <c r="J205" s="18" t="n">
        <v>4.0</v>
      </c>
    </row>
    <row r="206" ht="42.0" customHeight="true">
      <c r="A206" s="10"/>
      <c r="B206" s="11"/>
      <c r="C206" s="11"/>
      <c r="D206" s="11" t="s">
        <v>173</v>
      </c>
      <c r="E206" s="12" t="s">
        <v>17</v>
      </c>
      <c r="F206" s="13" t="n">
        <v>190.0</v>
      </c>
      <c r="G206" s="16"/>
      <c r="I206" s="17" t="n">
        <v>197.0</v>
      </c>
      <c r="J206" s="18" t="n">
        <v>4.0</v>
      </c>
    </row>
    <row r="207" ht="42.0" customHeight="true">
      <c r="A207" s="10"/>
      <c r="B207" s="11"/>
      <c r="C207" s="11" t="s">
        <v>174</v>
      </c>
      <c r="D207" s="11"/>
      <c r="E207" s="12" t="s">
        <v>13</v>
      </c>
      <c r="F207" s="13" t="n">
        <v>1.0</v>
      </c>
      <c r="G207" s="15">
        <f>G208</f>
      </c>
      <c r="I207" s="17" t="n">
        <v>198.0</v>
      </c>
      <c r="J207" s="18" t="n">
        <v>3.0</v>
      </c>
    </row>
    <row r="208" ht="42.0" customHeight="true">
      <c r="A208" s="10"/>
      <c r="B208" s="11"/>
      <c r="C208" s="11"/>
      <c r="D208" s="11" t="s">
        <v>175</v>
      </c>
      <c r="E208" s="12" t="s">
        <v>68</v>
      </c>
      <c r="F208" s="13" t="n">
        <v>80.0</v>
      </c>
      <c r="G208" s="16"/>
      <c r="I208" s="17" t="n">
        <v>199.0</v>
      </c>
      <c r="J208" s="18" t="n">
        <v>4.0</v>
      </c>
    </row>
    <row r="209" ht="42.0" customHeight="true">
      <c r="A209" s="10"/>
      <c r="B209" s="11"/>
      <c r="C209" s="11" t="s">
        <v>15</v>
      </c>
      <c r="D209" s="11"/>
      <c r="E209" s="12" t="s">
        <v>13</v>
      </c>
      <c r="F209" s="13" t="n">
        <v>1.0</v>
      </c>
      <c r="G209" s="15">
        <f>G210+G211+G212</f>
      </c>
      <c r="I209" s="17" t="n">
        <v>200.0</v>
      </c>
      <c r="J209" s="18" t="n">
        <v>3.0</v>
      </c>
    </row>
    <row r="210" ht="42.0" customHeight="true">
      <c r="A210" s="10"/>
      <c r="B210" s="11"/>
      <c r="C210" s="11"/>
      <c r="D210" s="11" t="s">
        <v>19</v>
      </c>
      <c r="E210" s="12" t="s">
        <v>17</v>
      </c>
      <c r="F210" s="13" t="n">
        <v>230.0</v>
      </c>
      <c r="G210" s="16"/>
      <c r="I210" s="17" t="n">
        <v>201.0</v>
      </c>
      <c r="J210" s="18" t="n">
        <v>4.0</v>
      </c>
    </row>
    <row r="211" ht="42.0" customHeight="true">
      <c r="A211" s="10"/>
      <c r="B211" s="11"/>
      <c r="C211" s="11"/>
      <c r="D211" s="11" t="s">
        <v>19</v>
      </c>
      <c r="E211" s="12" t="s">
        <v>17</v>
      </c>
      <c r="F211" s="13" t="n">
        <v>130.0</v>
      </c>
      <c r="G211" s="16"/>
      <c r="I211" s="17" t="n">
        <v>202.0</v>
      </c>
      <c r="J211" s="18" t="n">
        <v>4.0</v>
      </c>
    </row>
    <row r="212" ht="42.0" customHeight="true">
      <c r="A212" s="10"/>
      <c r="B212" s="11"/>
      <c r="C212" s="11"/>
      <c r="D212" s="11" t="s">
        <v>20</v>
      </c>
      <c r="E212" s="12" t="s">
        <v>17</v>
      </c>
      <c r="F212" s="13" t="n">
        <v>360.0</v>
      </c>
      <c r="G212" s="16"/>
      <c r="I212" s="17" t="n">
        <v>203.0</v>
      </c>
      <c r="J212" s="18" t="n">
        <v>4.0</v>
      </c>
    </row>
    <row r="213" ht="42.0" customHeight="true">
      <c r="A213" s="10"/>
      <c r="B213" s="11" t="s">
        <v>176</v>
      </c>
      <c r="C213" s="11"/>
      <c r="D213" s="11"/>
      <c r="E213" s="12" t="s">
        <v>13</v>
      </c>
      <c r="F213" s="13" t="n">
        <v>1.0</v>
      </c>
      <c r="G213" s="15">
        <f>G214</f>
      </c>
      <c r="I213" s="17" t="n">
        <v>204.0</v>
      </c>
      <c r="J213" s="18" t="n">
        <v>2.0</v>
      </c>
    </row>
    <row r="214" ht="42.0" customHeight="true">
      <c r="A214" s="10"/>
      <c r="B214" s="11"/>
      <c r="C214" s="11" t="s">
        <v>177</v>
      </c>
      <c r="D214" s="11"/>
      <c r="E214" s="12" t="s">
        <v>13</v>
      </c>
      <c r="F214" s="13" t="n">
        <v>1.0</v>
      </c>
      <c r="G214" s="15">
        <f>G215+G216+G217+G218+G219+G220</f>
      </c>
      <c r="I214" s="17" t="n">
        <v>205.0</v>
      </c>
      <c r="J214" s="18" t="n">
        <v>3.0</v>
      </c>
    </row>
    <row r="215" ht="42.0" customHeight="true">
      <c r="A215" s="10"/>
      <c r="B215" s="11"/>
      <c r="C215" s="11"/>
      <c r="D215" s="11" t="s">
        <v>178</v>
      </c>
      <c r="E215" s="12" t="s">
        <v>13</v>
      </c>
      <c r="F215" s="13" t="n">
        <v>1.0</v>
      </c>
      <c r="G215" s="16"/>
      <c r="I215" s="17" t="n">
        <v>206.0</v>
      </c>
      <c r="J215" s="18" t="n">
        <v>4.0</v>
      </c>
    </row>
    <row r="216" ht="42.0" customHeight="true">
      <c r="A216" s="10"/>
      <c r="B216" s="11"/>
      <c r="C216" s="11"/>
      <c r="D216" s="11" t="s">
        <v>179</v>
      </c>
      <c r="E216" s="12" t="s">
        <v>24</v>
      </c>
      <c r="F216" s="13" t="n">
        <v>145.0</v>
      </c>
      <c r="G216" s="16"/>
      <c r="I216" s="17" t="n">
        <v>207.0</v>
      </c>
      <c r="J216" s="18" t="n">
        <v>4.0</v>
      </c>
    </row>
    <row r="217" ht="42.0" customHeight="true">
      <c r="A217" s="10"/>
      <c r="B217" s="11"/>
      <c r="C217" s="11"/>
      <c r="D217" s="11" t="s">
        <v>180</v>
      </c>
      <c r="E217" s="12" t="s">
        <v>81</v>
      </c>
      <c r="F217" s="13" t="n">
        <v>11.0</v>
      </c>
      <c r="G217" s="16"/>
      <c r="I217" s="17" t="n">
        <v>208.0</v>
      </c>
      <c r="J217" s="18" t="n">
        <v>4.0</v>
      </c>
    </row>
    <row r="218" ht="42.0" customHeight="true">
      <c r="A218" s="10"/>
      <c r="B218" s="11"/>
      <c r="C218" s="11"/>
      <c r="D218" s="11" t="s">
        <v>181</v>
      </c>
      <c r="E218" s="12" t="s">
        <v>17</v>
      </c>
      <c r="F218" s="14" t="n">
        <v>0.9</v>
      </c>
      <c r="G218" s="16"/>
      <c r="I218" s="17" t="n">
        <v>209.0</v>
      </c>
      <c r="J218" s="18" t="n">
        <v>4.0</v>
      </c>
    </row>
    <row r="219" ht="42.0" customHeight="true">
      <c r="A219" s="10"/>
      <c r="B219" s="11"/>
      <c r="C219" s="11"/>
      <c r="D219" s="11" t="s">
        <v>182</v>
      </c>
      <c r="E219" s="12" t="s">
        <v>110</v>
      </c>
      <c r="F219" s="13" t="n">
        <v>6.0</v>
      </c>
      <c r="G219" s="16"/>
      <c r="I219" s="17" t="n">
        <v>210.0</v>
      </c>
      <c r="J219" s="18" t="n">
        <v>4.0</v>
      </c>
    </row>
    <row r="220" ht="42.0" customHeight="true">
      <c r="A220" s="10"/>
      <c r="B220" s="11"/>
      <c r="C220" s="11"/>
      <c r="D220" s="11" t="s">
        <v>183</v>
      </c>
      <c r="E220" s="12" t="s">
        <v>112</v>
      </c>
      <c r="F220" s="13" t="n">
        <v>230.0</v>
      </c>
      <c r="G220" s="16"/>
      <c r="I220" s="17" t="n">
        <v>211.0</v>
      </c>
      <c r="J220" s="18" t="n">
        <v>4.0</v>
      </c>
    </row>
    <row r="221" ht="42.0" customHeight="true">
      <c r="A221" s="10"/>
      <c r="B221" s="11" t="s">
        <v>184</v>
      </c>
      <c r="C221" s="11"/>
      <c r="D221" s="11"/>
      <c r="E221" s="12" t="s">
        <v>13</v>
      </c>
      <c r="F221" s="13" t="n">
        <v>1.0</v>
      </c>
      <c r="G221" s="15">
        <f>G222+G227+G234+G241</f>
      </c>
      <c r="I221" s="17" t="n">
        <v>212.0</v>
      </c>
      <c r="J221" s="18" t="n">
        <v>2.0</v>
      </c>
    </row>
    <row r="222" ht="42.0" customHeight="true">
      <c r="A222" s="10"/>
      <c r="B222" s="11"/>
      <c r="C222" s="11" t="s">
        <v>61</v>
      </c>
      <c r="D222" s="11"/>
      <c r="E222" s="12" t="s">
        <v>13</v>
      </c>
      <c r="F222" s="13" t="n">
        <v>1.0</v>
      </c>
      <c r="G222" s="15">
        <f>G223+G224+G225+G226</f>
      </c>
      <c r="I222" s="17" t="n">
        <v>213.0</v>
      </c>
      <c r="J222" s="18" t="n">
        <v>3.0</v>
      </c>
    </row>
    <row r="223" ht="42.0" customHeight="true">
      <c r="A223" s="10"/>
      <c r="B223" s="11"/>
      <c r="C223" s="11"/>
      <c r="D223" s="11" t="s">
        <v>185</v>
      </c>
      <c r="E223" s="12" t="s">
        <v>17</v>
      </c>
      <c r="F223" s="13" t="n">
        <v>5.0</v>
      </c>
      <c r="G223" s="16"/>
      <c r="I223" s="17" t="n">
        <v>214.0</v>
      </c>
      <c r="J223" s="18" t="n">
        <v>4.0</v>
      </c>
    </row>
    <row r="224" ht="42.0" customHeight="true">
      <c r="A224" s="10"/>
      <c r="B224" s="11"/>
      <c r="C224" s="11"/>
      <c r="D224" s="11" t="s">
        <v>185</v>
      </c>
      <c r="E224" s="12" t="s">
        <v>17</v>
      </c>
      <c r="F224" s="13" t="n">
        <v>3.0</v>
      </c>
      <c r="G224" s="16"/>
      <c r="I224" s="17" t="n">
        <v>215.0</v>
      </c>
      <c r="J224" s="18" t="n">
        <v>4.0</v>
      </c>
    </row>
    <row r="225" ht="42.0" customHeight="true">
      <c r="A225" s="10"/>
      <c r="B225" s="11"/>
      <c r="C225" s="11"/>
      <c r="D225" s="11" t="s">
        <v>63</v>
      </c>
      <c r="E225" s="12" t="s">
        <v>17</v>
      </c>
      <c r="F225" s="13" t="n">
        <v>2.0</v>
      </c>
      <c r="G225" s="16"/>
      <c r="I225" s="17" t="n">
        <v>216.0</v>
      </c>
      <c r="J225" s="18" t="n">
        <v>4.0</v>
      </c>
    </row>
    <row r="226" ht="42.0" customHeight="true">
      <c r="A226" s="10"/>
      <c r="B226" s="11"/>
      <c r="C226" s="11"/>
      <c r="D226" s="11" t="s">
        <v>186</v>
      </c>
      <c r="E226" s="12" t="s">
        <v>68</v>
      </c>
      <c r="F226" s="13" t="n">
        <v>10.0</v>
      </c>
      <c r="G226" s="16"/>
      <c r="I226" s="17" t="n">
        <v>217.0</v>
      </c>
      <c r="J226" s="18" t="n">
        <v>4.0</v>
      </c>
    </row>
    <row r="227" ht="42.0" customHeight="true">
      <c r="A227" s="10"/>
      <c r="B227" s="11"/>
      <c r="C227" s="11" t="s">
        <v>187</v>
      </c>
      <c r="D227" s="11"/>
      <c r="E227" s="12" t="s">
        <v>13</v>
      </c>
      <c r="F227" s="13" t="n">
        <v>1.0</v>
      </c>
      <c r="G227" s="15">
        <f>G228+G229+G230+G231+G232+G233</f>
      </c>
      <c r="I227" s="17" t="n">
        <v>218.0</v>
      </c>
      <c r="J227" s="18" t="n">
        <v>3.0</v>
      </c>
    </row>
    <row r="228" ht="42.0" customHeight="true">
      <c r="A228" s="10"/>
      <c r="B228" s="11"/>
      <c r="C228" s="11"/>
      <c r="D228" s="11" t="s">
        <v>188</v>
      </c>
      <c r="E228" s="12" t="s">
        <v>17</v>
      </c>
      <c r="F228" s="13" t="n">
        <v>33.0</v>
      </c>
      <c r="G228" s="16"/>
      <c r="I228" s="17" t="n">
        <v>219.0</v>
      </c>
      <c r="J228" s="18" t="n">
        <v>4.0</v>
      </c>
    </row>
    <row r="229" ht="42.0" customHeight="true">
      <c r="A229" s="10"/>
      <c r="B229" s="11"/>
      <c r="C229" s="11"/>
      <c r="D229" s="11" t="s">
        <v>189</v>
      </c>
      <c r="E229" s="12" t="s">
        <v>68</v>
      </c>
      <c r="F229" s="13" t="n">
        <v>49.0</v>
      </c>
      <c r="G229" s="16"/>
      <c r="I229" s="17" t="n">
        <v>220.0</v>
      </c>
      <c r="J229" s="18" t="n">
        <v>4.0</v>
      </c>
    </row>
    <row r="230" ht="42.0" customHeight="true">
      <c r="A230" s="10"/>
      <c r="B230" s="11"/>
      <c r="C230" s="11"/>
      <c r="D230" s="11" t="s">
        <v>190</v>
      </c>
      <c r="E230" s="12" t="s">
        <v>134</v>
      </c>
      <c r="F230" s="14" t="n">
        <v>0.59</v>
      </c>
      <c r="G230" s="16"/>
      <c r="I230" s="17" t="n">
        <v>221.0</v>
      </c>
      <c r="J230" s="18" t="n">
        <v>4.0</v>
      </c>
    </row>
    <row r="231" ht="42.0" customHeight="true">
      <c r="A231" s="10"/>
      <c r="B231" s="11"/>
      <c r="C231" s="11"/>
      <c r="D231" s="11" t="s">
        <v>190</v>
      </c>
      <c r="E231" s="12" t="s">
        <v>134</v>
      </c>
      <c r="F231" s="14" t="n">
        <v>2.21</v>
      </c>
      <c r="G231" s="16"/>
      <c r="I231" s="17" t="n">
        <v>222.0</v>
      </c>
      <c r="J231" s="18" t="n">
        <v>4.0</v>
      </c>
    </row>
    <row r="232" ht="42.0" customHeight="true">
      <c r="A232" s="10"/>
      <c r="B232" s="11"/>
      <c r="C232" s="11"/>
      <c r="D232" s="11" t="s">
        <v>191</v>
      </c>
      <c r="E232" s="12" t="s">
        <v>24</v>
      </c>
      <c r="F232" s="13" t="n">
        <v>4.0</v>
      </c>
      <c r="G232" s="16"/>
      <c r="I232" s="17" t="n">
        <v>223.0</v>
      </c>
      <c r="J232" s="18" t="n">
        <v>4.0</v>
      </c>
    </row>
    <row r="233" ht="42.0" customHeight="true">
      <c r="A233" s="10"/>
      <c r="B233" s="11"/>
      <c r="C233" s="11"/>
      <c r="D233" s="11" t="s">
        <v>192</v>
      </c>
      <c r="E233" s="12" t="s">
        <v>17</v>
      </c>
      <c r="F233" s="13" t="n">
        <v>1.0</v>
      </c>
      <c r="G233" s="16"/>
      <c r="I233" s="17" t="n">
        <v>224.0</v>
      </c>
      <c r="J233" s="18" t="n">
        <v>4.0</v>
      </c>
    </row>
    <row r="234" ht="42.0" customHeight="true">
      <c r="A234" s="10"/>
      <c r="B234" s="11"/>
      <c r="C234" s="11" t="s">
        <v>187</v>
      </c>
      <c r="D234" s="11"/>
      <c r="E234" s="12" t="s">
        <v>13</v>
      </c>
      <c r="F234" s="13" t="n">
        <v>1.0</v>
      </c>
      <c r="G234" s="15">
        <f>G235+G236+G237+G238+G239+G240</f>
      </c>
      <c r="I234" s="17" t="n">
        <v>225.0</v>
      </c>
      <c r="J234" s="18" t="n">
        <v>3.0</v>
      </c>
    </row>
    <row r="235" ht="42.0" customHeight="true">
      <c r="A235" s="10"/>
      <c r="B235" s="11"/>
      <c r="C235" s="11"/>
      <c r="D235" s="11" t="s">
        <v>188</v>
      </c>
      <c r="E235" s="12" t="s">
        <v>17</v>
      </c>
      <c r="F235" s="13" t="n">
        <v>25.0</v>
      </c>
      <c r="G235" s="16"/>
      <c r="I235" s="17" t="n">
        <v>226.0</v>
      </c>
      <c r="J235" s="18" t="n">
        <v>4.0</v>
      </c>
    </row>
    <row r="236" ht="42.0" customHeight="true">
      <c r="A236" s="10"/>
      <c r="B236" s="11"/>
      <c r="C236" s="11"/>
      <c r="D236" s="11" t="s">
        <v>189</v>
      </c>
      <c r="E236" s="12" t="s">
        <v>68</v>
      </c>
      <c r="F236" s="13" t="n">
        <v>30.0</v>
      </c>
      <c r="G236" s="16"/>
      <c r="I236" s="17" t="n">
        <v>227.0</v>
      </c>
      <c r="J236" s="18" t="n">
        <v>4.0</v>
      </c>
    </row>
    <row r="237" ht="42.0" customHeight="true">
      <c r="A237" s="10"/>
      <c r="B237" s="11"/>
      <c r="C237" s="11"/>
      <c r="D237" s="11" t="s">
        <v>190</v>
      </c>
      <c r="E237" s="12" t="s">
        <v>134</v>
      </c>
      <c r="F237" s="14" t="n">
        <v>0.51</v>
      </c>
      <c r="G237" s="16"/>
      <c r="I237" s="17" t="n">
        <v>228.0</v>
      </c>
      <c r="J237" s="18" t="n">
        <v>4.0</v>
      </c>
    </row>
    <row r="238" ht="42.0" customHeight="true">
      <c r="A238" s="10"/>
      <c r="B238" s="11"/>
      <c r="C238" s="11"/>
      <c r="D238" s="11" t="s">
        <v>190</v>
      </c>
      <c r="E238" s="12" t="s">
        <v>134</v>
      </c>
      <c r="F238" s="14" t="n">
        <v>1.35</v>
      </c>
      <c r="G238" s="16"/>
      <c r="I238" s="17" t="n">
        <v>229.0</v>
      </c>
      <c r="J238" s="18" t="n">
        <v>4.0</v>
      </c>
    </row>
    <row r="239" ht="42.0" customHeight="true">
      <c r="A239" s="10"/>
      <c r="B239" s="11"/>
      <c r="C239" s="11"/>
      <c r="D239" s="11" t="s">
        <v>191</v>
      </c>
      <c r="E239" s="12" t="s">
        <v>24</v>
      </c>
      <c r="F239" s="13" t="n">
        <v>3.0</v>
      </c>
      <c r="G239" s="16"/>
      <c r="I239" s="17" t="n">
        <v>230.0</v>
      </c>
      <c r="J239" s="18" t="n">
        <v>4.0</v>
      </c>
    </row>
    <row r="240" ht="42.0" customHeight="true">
      <c r="A240" s="10"/>
      <c r="B240" s="11"/>
      <c r="C240" s="11"/>
      <c r="D240" s="11" t="s">
        <v>192</v>
      </c>
      <c r="E240" s="12" t="s">
        <v>17</v>
      </c>
      <c r="F240" s="13" t="n">
        <v>1.0</v>
      </c>
      <c r="G240" s="16"/>
      <c r="I240" s="17" t="n">
        <v>231.0</v>
      </c>
      <c r="J240" s="18" t="n">
        <v>4.0</v>
      </c>
    </row>
    <row r="241" ht="42.0" customHeight="true">
      <c r="A241" s="10"/>
      <c r="B241" s="11"/>
      <c r="C241" s="11" t="s">
        <v>193</v>
      </c>
      <c r="D241" s="11"/>
      <c r="E241" s="12" t="s">
        <v>13</v>
      </c>
      <c r="F241" s="13" t="n">
        <v>1.0</v>
      </c>
      <c r="G241" s="15">
        <f>G242+G243</f>
      </c>
      <c r="I241" s="17" t="n">
        <v>232.0</v>
      </c>
      <c r="J241" s="18" t="n">
        <v>3.0</v>
      </c>
    </row>
    <row r="242" ht="42.0" customHeight="true">
      <c r="A242" s="10"/>
      <c r="B242" s="11"/>
      <c r="C242" s="11"/>
      <c r="D242" s="11" t="s">
        <v>127</v>
      </c>
      <c r="E242" s="12" t="s">
        <v>17</v>
      </c>
      <c r="F242" s="14" t="n">
        <v>0.5</v>
      </c>
      <c r="G242" s="16"/>
      <c r="I242" s="17" t="n">
        <v>233.0</v>
      </c>
      <c r="J242" s="18" t="n">
        <v>4.0</v>
      </c>
    </row>
    <row r="243" ht="42.0" customHeight="true">
      <c r="A243" s="10"/>
      <c r="B243" s="11"/>
      <c r="C243" s="11"/>
      <c r="D243" s="11" t="s">
        <v>67</v>
      </c>
      <c r="E243" s="12" t="s">
        <v>68</v>
      </c>
      <c r="F243" s="13" t="n">
        <v>4.0</v>
      </c>
      <c r="G243" s="16"/>
      <c r="I243" s="17" t="n">
        <v>234.0</v>
      </c>
      <c r="J243" s="18" t="n">
        <v>4.0</v>
      </c>
    </row>
    <row r="244" ht="42.0" customHeight="true">
      <c r="A244" s="10"/>
      <c r="B244" s="11" t="s">
        <v>194</v>
      </c>
      <c r="C244" s="11"/>
      <c r="D244" s="11"/>
      <c r="E244" s="12" t="s">
        <v>13</v>
      </c>
      <c r="F244" s="13" t="n">
        <v>1.0</v>
      </c>
      <c r="G244" s="15">
        <f>G245+G250+G253</f>
      </c>
      <c r="I244" s="17" t="n">
        <v>235.0</v>
      </c>
      <c r="J244" s="18" t="n">
        <v>2.0</v>
      </c>
    </row>
    <row r="245" ht="42.0" customHeight="true">
      <c r="A245" s="10"/>
      <c r="B245" s="11"/>
      <c r="C245" s="11" t="s">
        <v>195</v>
      </c>
      <c r="D245" s="11"/>
      <c r="E245" s="12" t="s">
        <v>13</v>
      </c>
      <c r="F245" s="13" t="n">
        <v>1.0</v>
      </c>
      <c r="G245" s="15">
        <f>G246+G247+G248+G249</f>
      </c>
      <c r="I245" s="17" t="n">
        <v>236.0</v>
      </c>
      <c r="J245" s="18" t="n">
        <v>3.0</v>
      </c>
    </row>
    <row r="246" ht="42.0" customHeight="true">
      <c r="A246" s="10"/>
      <c r="B246" s="11"/>
      <c r="C246" s="11"/>
      <c r="D246" s="11" t="s">
        <v>196</v>
      </c>
      <c r="E246" s="12" t="s">
        <v>56</v>
      </c>
      <c r="F246" s="13" t="n">
        <v>1.0</v>
      </c>
      <c r="G246" s="16"/>
      <c r="I246" s="17" t="n">
        <v>237.0</v>
      </c>
      <c r="J246" s="18" t="n">
        <v>4.0</v>
      </c>
    </row>
    <row r="247" ht="42.0" customHeight="true">
      <c r="A247" s="10"/>
      <c r="B247" s="11"/>
      <c r="C247" s="11"/>
      <c r="D247" s="11" t="s">
        <v>197</v>
      </c>
      <c r="E247" s="12" t="s">
        <v>77</v>
      </c>
      <c r="F247" s="13" t="n">
        <v>1.0</v>
      </c>
      <c r="G247" s="16"/>
      <c r="I247" s="17" t="n">
        <v>238.0</v>
      </c>
      <c r="J247" s="18" t="n">
        <v>4.0</v>
      </c>
    </row>
    <row r="248" ht="42.0" customHeight="true">
      <c r="A248" s="10"/>
      <c r="B248" s="11"/>
      <c r="C248" s="11"/>
      <c r="D248" s="11" t="s">
        <v>198</v>
      </c>
      <c r="E248" s="12" t="s">
        <v>56</v>
      </c>
      <c r="F248" s="13" t="n">
        <v>1.0</v>
      </c>
      <c r="G248" s="16"/>
      <c r="I248" s="17" t="n">
        <v>239.0</v>
      </c>
      <c r="J248" s="18" t="n">
        <v>4.0</v>
      </c>
    </row>
    <row r="249" ht="42.0" customHeight="true">
      <c r="A249" s="10"/>
      <c r="B249" s="11"/>
      <c r="C249" s="11"/>
      <c r="D249" s="11" t="s">
        <v>199</v>
      </c>
      <c r="E249" s="12" t="s">
        <v>77</v>
      </c>
      <c r="F249" s="13" t="n">
        <v>1.0</v>
      </c>
      <c r="G249" s="16"/>
      <c r="I249" s="17" t="n">
        <v>240.0</v>
      </c>
      <c r="J249" s="18" t="n">
        <v>4.0</v>
      </c>
    </row>
    <row r="250" ht="42.0" customHeight="true">
      <c r="A250" s="10"/>
      <c r="B250" s="11"/>
      <c r="C250" s="11" t="s">
        <v>200</v>
      </c>
      <c r="D250" s="11"/>
      <c r="E250" s="12" t="s">
        <v>13</v>
      </c>
      <c r="F250" s="13" t="n">
        <v>1.0</v>
      </c>
      <c r="G250" s="15">
        <f>G251+G252</f>
      </c>
      <c r="I250" s="17" t="n">
        <v>241.0</v>
      </c>
      <c r="J250" s="18" t="n">
        <v>3.0</v>
      </c>
    </row>
    <row r="251" ht="42.0" customHeight="true">
      <c r="A251" s="10"/>
      <c r="B251" s="11"/>
      <c r="C251" s="11"/>
      <c r="D251" s="11" t="s">
        <v>201</v>
      </c>
      <c r="E251" s="12" t="s">
        <v>24</v>
      </c>
      <c r="F251" s="13" t="n">
        <v>19.0</v>
      </c>
      <c r="G251" s="16"/>
      <c r="I251" s="17" t="n">
        <v>242.0</v>
      </c>
      <c r="J251" s="18" t="n">
        <v>4.0</v>
      </c>
    </row>
    <row r="252" ht="42.0" customHeight="true">
      <c r="A252" s="10"/>
      <c r="B252" s="11"/>
      <c r="C252" s="11"/>
      <c r="D252" s="11" t="s">
        <v>202</v>
      </c>
      <c r="E252" s="12" t="s">
        <v>77</v>
      </c>
      <c r="F252" s="13" t="n">
        <v>39.0</v>
      </c>
      <c r="G252" s="16"/>
      <c r="I252" s="17" t="n">
        <v>243.0</v>
      </c>
      <c r="J252" s="18" t="n">
        <v>4.0</v>
      </c>
    </row>
    <row r="253" ht="42.0" customHeight="true">
      <c r="A253" s="10"/>
      <c r="B253" s="11"/>
      <c r="C253" s="11" t="s">
        <v>203</v>
      </c>
      <c r="D253" s="11"/>
      <c r="E253" s="12" t="s">
        <v>13</v>
      </c>
      <c r="F253" s="13" t="n">
        <v>1.0</v>
      </c>
      <c r="G253" s="15">
        <f>G254</f>
      </c>
      <c r="I253" s="17" t="n">
        <v>244.0</v>
      </c>
      <c r="J253" s="18" t="n">
        <v>3.0</v>
      </c>
    </row>
    <row r="254" ht="42.0" customHeight="true">
      <c r="A254" s="10"/>
      <c r="B254" s="11"/>
      <c r="C254" s="11"/>
      <c r="D254" s="11" t="s">
        <v>204</v>
      </c>
      <c r="E254" s="12" t="s">
        <v>24</v>
      </c>
      <c r="F254" s="13" t="n">
        <v>6.0</v>
      </c>
      <c r="G254" s="16"/>
      <c r="I254" s="17" t="n">
        <v>245.0</v>
      </c>
      <c r="J254" s="18" t="n">
        <v>4.0</v>
      </c>
    </row>
    <row r="255" ht="42.0" customHeight="true">
      <c r="A255" s="10"/>
      <c r="B255" s="11" t="s">
        <v>205</v>
      </c>
      <c r="C255" s="11"/>
      <c r="D255" s="11"/>
      <c r="E255" s="12" t="s">
        <v>13</v>
      </c>
      <c r="F255" s="13" t="n">
        <v>1.0</v>
      </c>
      <c r="G255" s="15">
        <f>G256</f>
      </c>
      <c r="I255" s="17" t="n">
        <v>246.0</v>
      </c>
      <c r="J255" s="18" t="n">
        <v>2.0</v>
      </c>
    </row>
    <row r="256" ht="42.0" customHeight="true">
      <c r="A256" s="10"/>
      <c r="B256" s="11"/>
      <c r="C256" s="11" t="s">
        <v>206</v>
      </c>
      <c r="D256" s="11"/>
      <c r="E256" s="12" t="s">
        <v>13</v>
      </c>
      <c r="F256" s="13" t="n">
        <v>1.0</v>
      </c>
      <c r="G256" s="15">
        <f>G257+G258+G259</f>
      </c>
      <c r="I256" s="17" t="n">
        <v>247.0</v>
      </c>
      <c r="J256" s="18" t="n">
        <v>3.0</v>
      </c>
    </row>
    <row r="257" ht="42.0" customHeight="true">
      <c r="A257" s="10"/>
      <c r="B257" s="11"/>
      <c r="C257" s="11"/>
      <c r="D257" s="11" t="s">
        <v>207</v>
      </c>
      <c r="E257" s="12" t="s">
        <v>24</v>
      </c>
      <c r="F257" s="13" t="n">
        <v>15.0</v>
      </c>
      <c r="G257" s="16"/>
      <c r="I257" s="17" t="n">
        <v>248.0</v>
      </c>
      <c r="J257" s="18" t="n">
        <v>4.0</v>
      </c>
    </row>
    <row r="258" ht="42.0" customHeight="true">
      <c r="A258" s="10"/>
      <c r="B258" s="11"/>
      <c r="C258" s="11"/>
      <c r="D258" s="11" t="s">
        <v>208</v>
      </c>
      <c r="E258" s="12" t="s">
        <v>81</v>
      </c>
      <c r="F258" s="13" t="n">
        <v>1.0</v>
      </c>
      <c r="G258" s="16"/>
      <c r="I258" s="17" t="n">
        <v>249.0</v>
      </c>
      <c r="J258" s="18" t="n">
        <v>4.0</v>
      </c>
    </row>
    <row r="259" ht="42.0" customHeight="true">
      <c r="A259" s="10"/>
      <c r="B259" s="11"/>
      <c r="C259" s="11"/>
      <c r="D259" s="11" t="s">
        <v>208</v>
      </c>
      <c r="E259" s="12" t="s">
        <v>81</v>
      </c>
      <c r="F259" s="13" t="n">
        <v>2.0</v>
      </c>
      <c r="G259" s="16"/>
      <c r="I259" s="17" t="n">
        <v>250.0</v>
      </c>
      <c r="J259" s="18" t="n">
        <v>4.0</v>
      </c>
    </row>
    <row r="260" ht="42.0" customHeight="true">
      <c r="A260" s="10"/>
      <c r="B260" s="11" t="s">
        <v>209</v>
      </c>
      <c r="C260" s="11"/>
      <c r="D260" s="11"/>
      <c r="E260" s="12" t="s">
        <v>13</v>
      </c>
      <c r="F260" s="13" t="n">
        <v>1.0</v>
      </c>
      <c r="G260" s="15">
        <f>G261+G265</f>
      </c>
      <c r="I260" s="17" t="n">
        <v>251.0</v>
      </c>
      <c r="J260" s="18" t="n">
        <v>2.0</v>
      </c>
    </row>
    <row r="261" ht="42.0" customHeight="true">
      <c r="A261" s="10"/>
      <c r="B261" s="11"/>
      <c r="C261" s="11" t="s">
        <v>210</v>
      </c>
      <c r="D261" s="11"/>
      <c r="E261" s="12" t="s">
        <v>13</v>
      </c>
      <c r="F261" s="13" t="n">
        <v>1.0</v>
      </c>
      <c r="G261" s="15">
        <f>G262+G263+G264</f>
      </c>
      <c r="I261" s="17" t="n">
        <v>252.0</v>
      </c>
      <c r="J261" s="18" t="n">
        <v>3.0</v>
      </c>
    </row>
    <row r="262" ht="42.0" customHeight="true">
      <c r="A262" s="10"/>
      <c r="B262" s="11"/>
      <c r="C262" s="11"/>
      <c r="D262" s="11" t="s">
        <v>211</v>
      </c>
      <c r="E262" s="12" t="s">
        <v>17</v>
      </c>
      <c r="F262" s="13" t="n">
        <v>10.0</v>
      </c>
      <c r="G262" s="16"/>
      <c r="I262" s="17" t="n">
        <v>253.0</v>
      </c>
      <c r="J262" s="18" t="n">
        <v>4.0</v>
      </c>
    </row>
    <row r="263" ht="42.0" customHeight="true">
      <c r="A263" s="10"/>
      <c r="B263" s="11"/>
      <c r="C263" s="11"/>
      <c r="D263" s="11" t="s">
        <v>212</v>
      </c>
      <c r="E263" s="12" t="s">
        <v>24</v>
      </c>
      <c r="F263" s="13" t="n">
        <v>10.0</v>
      </c>
      <c r="G263" s="16"/>
      <c r="I263" s="17" t="n">
        <v>254.0</v>
      </c>
      <c r="J263" s="18" t="n">
        <v>4.0</v>
      </c>
    </row>
    <row r="264" ht="42.0" customHeight="true">
      <c r="A264" s="10"/>
      <c r="B264" s="11"/>
      <c r="C264" s="11"/>
      <c r="D264" s="11" t="s">
        <v>213</v>
      </c>
      <c r="E264" s="12" t="s">
        <v>68</v>
      </c>
      <c r="F264" s="13" t="n">
        <v>67.0</v>
      </c>
      <c r="G264" s="16"/>
      <c r="I264" s="17" t="n">
        <v>255.0</v>
      </c>
      <c r="J264" s="18" t="n">
        <v>4.0</v>
      </c>
    </row>
    <row r="265" ht="42.0" customHeight="true">
      <c r="A265" s="10"/>
      <c r="B265" s="11"/>
      <c r="C265" s="11" t="s">
        <v>214</v>
      </c>
      <c r="D265" s="11"/>
      <c r="E265" s="12" t="s">
        <v>13</v>
      </c>
      <c r="F265" s="13" t="n">
        <v>1.0</v>
      </c>
      <c r="G265" s="15">
        <f>G266+G267+G268+G269+G270+G271+G272</f>
      </c>
      <c r="I265" s="17" t="n">
        <v>256.0</v>
      </c>
      <c r="J265" s="18" t="n">
        <v>3.0</v>
      </c>
    </row>
    <row r="266" ht="42.0" customHeight="true">
      <c r="A266" s="10"/>
      <c r="B266" s="11"/>
      <c r="C266" s="11"/>
      <c r="D266" s="11" t="s">
        <v>215</v>
      </c>
      <c r="E266" s="12" t="s">
        <v>17</v>
      </c>
      <c r="F266" s="13" t="n">
        <v>192.0</v>
      </c>
      <c r="G266" s="16"/>
      <c r="I266" s="17" t="n">
        <v>257.0</v>
      </c>
      <c r="J266" s="18" t="n">
        <v>4.0</v>
      </c>
    </row>
    <row r="267" ht="42.0" customHeight="true">
      <c r="A267" s="10"/>
      <c r="B267" s="11"/>
      <c r="C267" s="11"/>
      <c r="D267" s="11" t="s">
        <v>216</v>
      </c>
      <c r="E267" s="12" t="s">
        <v>17</v>
      </c>
      <c r="F267" s="13" t="n">
        <v>10.0</v>
      </c>
      <c r="G267" s="16"/>
      <c r="I267" s="17" t="n">
        <v>258.0</v>
      </c>
      <c r="J267" s="18" t="n">
        <v>4.0</v>
      </c>
    </row>
    <row r="268" ht="42.0" customHeight="true">
      <c r="A268" s="10"/>
      <c r="B268" s="11"/>
      <c r="C268" s="11"/>
      <c r="D268" s="11" t="s">
        <v>216</v>
      </c>
      <c r="E268" s="12" t="s">
        <v>17</v>
      </c>
      <c r="F268" s="13" t="n">
        <v>3.0</v>
      </c>
      <c r="G268" s="16"/>
      <c r="I268" s="17" t="n">
        <v>259.0</v>
      </c>
      <c r="J268" s="18" t="n">
        <v>4.0</v>
      </c>
    </row>
    <row r="269" ht="42.0" customHeight="true">
      <c r="A269" s="10"/>
      <c r="B269" s="11"/>
      <c r="C269" s="11"/>
      <c r="D269" s="11" t="s">
        <v>217</v>
      </c>
      <c r="E269" s="12" t="s">
        <v>17</v>
      </c>
      <c r="F269" s="13" t="n">
        <v>192.0</v>
      </c>
      <c r="G269" s="16"/>
      <c r="I269" s="17" t="n">
        <v>260.0</v>
      </c>
      <c r="J269" s="18" t="n">
        <v>4.0</v>
      </c>
    </row>
    <row r="270" ht="42.0" customHeight="true">
      <c r="A270" s="10"/>
      <c r="B270" s="11"/>
      <c r="C270" s="11"/>
      <c r="D270" s="11" t="s">
        <v>218</v>
      </c>
      <c r="E270" s="12" t="s">
        <v>17</v>
      </c>
      <c r="F270" s="13" t="n">
        <v>10.0</v>
      </c>
      <c r="G270" s="16"/>
      <c r="I270" s="17" t="n">
        <v>261.0</v>
      </c>
      <c r="J270" s="18" t="n">
        <v>4.0</v>
      </c>
    </row>
    <row r="271" ht="42.0" customHeight="true">
      <c r="A271" s="10"/>
      <c r="B271" s="11"/>
      <c r="C271" s="11"/>
      <c r="D271" s="11" t="s">
        <v>218</v>
      </c>
      <c r="E271" s="12" t="s">
        <v>17</v>
      </c>
      <c r="F271" s="13" t="n">
        <v>3.0</v>
      </c>
      <c r="G271" s="16"/>
      <c r="I271" s="17" t="n">
        <v>262.0</v>
      </c>
      <c r="J271" s="18" t="n">
        <v>4.0</v>
      </c>
    </row>
    <row r="272" ht="42.0" customHeight="true">
      <c r="A272" s="10"/>
      <c r="B272" s="11"/>
      <c r="C272" s="11"/>
      <c r="D272" s="11" t="s">
        <v>219</v>
      </c>
      <c r="E272" s="12" t="s">
        <v>17</v>
      </c>
      <c r="F272" s="14" t="n">
        <v>0.1</v>
      </c>
      <c r="G272" s="16"/>
      <c r="I272" s="17" t="n">
        <v>263.0</v>
      </c>
      <c r="J272" s="18" t="n">
        <v>4.0</v>
      </c>
    </row>
    <row r="273" ht="42.0" customHeight="true">
      <c r="A273" s="10"/>
      <c r="B273" s="11" t="s">
        <v>85</v>
      </c>
      <c r="C273" s="11"/>
      <c r="D273" s="11"/>
      <c r="E273" s="12" t="s">
        <v>13</v>
      </c>
      <c r="F273" s="13" t="n">
        <v>1.0</v>
      </c>
      <c r="G273" s="15">
        <f>G274</f>
      </c>
      <c r="I273" s="17" t="n">
        <v>264.0</v>
      </c>
      <c r="J273" s="18" t="n">
        <v>2.0</v>
      </c>
    </row>
    <row r="274" ht="42.0" customHeight="true">
      <c r="A274" s="10"/>
      <c r="B274" s="11"/>
      <c r="C274" s="11" t="s">
        <v>147</v>
      </c>
      <c r="D274" s="11"/>
      <c r="E274" s="12" t="s">
        <v>13</v>
      </c>
      <c r="F274" s="13" t="n">
        <v>1.0</v>
      </c>
      <c r="G274" s="15">
        <f>G275</f>
      </c>
      <c r="I274" s="17" t="n">
        <v>265.0</v>
      </c>
      <c r="J274" s="18" t="n">
        <v>3.0</v>
      </c>
    </row>
    <row r="275" ht="42.0" customHeight="true">
      <c r="A275" s="10"/>
      <c r="B275" s="11"/>
      <c r="C275" s="11"/>
      <c r="D275" s="11" t="s">
        <v>148</v>
      </c>
      <c r="E275" s="12" t="s">
        <v>149</v>
      </c>
      <c r="F275" s="13" t="n">
        <v>20.0</v>
      </c>
      <c r="G275" s="16"/>
      <c r="I275" s="17" t="n">
        <v>266.0</v>
      </c>
      <c r="J275" s="18" t="n">
        <v>4.0</v>
      </c>
    </row>
    <row r="276" ht="42.0" customHeight="true">
      <c r="A276" s="10" t="s">
        <v>150</v>
      </c>
      <c r="B276" s="11"/>
      <c r="C276" s="11"/>
      <c r="D276" s="11"/>
      <c r="E276" s="12" t="s">
        <v>13</v>
      </c>
      <c r="F276" s="13" t="n">
        <v>1.0</v>
      </c>
      <c r="G276" s="15">
        <f>G200+G213+G221+G244+G255+G260+G273</f>
      </c>
      <c r="I276" s="17" t="n">
        <v>267.0</v>
      </c>
      <c r="J276" s="18"/>
    </row>
    <row r="277" ht="42.0" customHeight="true">
      <c r="A277" s="10" t="s">
        <v>151</v>
      </c>
      <c r="B277" s="11"/>
      <c r="C277" s="11"/>
      <c r="D277" s="11"/>
      <c r="E277" s="12" t="s">
        <v>13</v>
      </c>
      <c r="F277" s="13" t="n">
        <v>1.0</v>
      </c>
      <c r="G277" s="15">
        <f>G278</f>
      </c>
      <c r="I277" s="17" t="n">
        <v>268.0</v>
      </c>
      <c r="J277" s="18" t="n">
        <v>200.0</v>
      </c>
    </row>
    <row r="278" ht="42.0" customHeight="true">
      <c r="A278" s="10"/>
      <c r="B278" s="11" t="s">
        <v>165</v>
      </c>
      <c r="C278" s="11"/>
      <c r="D278" s="11"/>
      <c r="E278" s="12" t="s">
        <v>13</v>
      </c>
      <c r="F278" s="13" t="n">
        <v>1.0</v>
      </c>
      <c r="G278" s="16"/>
      <c r="I278" s="17" t="n">
        <v>269.0</v>
      </c>
      <c r="J278" s="18"/>
    </row>
    <row r="279" ht="42.0" customHeight="true">
      <c r="A279" s="10" t="s">
        <v>166</v>
      </c>
      <c r="B279" s="11"/>
      <c r="C279" s="11"/>
      <c r="D279" s="11"/>
      <c r="E279" s="12" t="s">
        <v>13</v>
      </c>
      <c r="F279" s="13" t="n">
        <v>1.0</v>
      </c>
      <c r="G279" s="15">
        <f>G276+G277</f>
      </c>
      <c r="I279" s="17" t="n">
        <v>270.0</v>
      </c>
      <c r="J279" s="18"/>
    </row>
    <row r="280" ht="42.0" customHeight="true">
      <c r="A280" s="10"/>
      <c r="B280" s="11" t="s">
        <v>167</v>
      </c>
      <c r="C280" s="11"/>
      <c r="D280" s="11"/>
      <c r="E280" s="12" t="s">
        <v>13</v>
      </c>
      <c r="F280" s="13" t="n">
        <v>1.0</v>
      </c>
      <c r="G280" s="16"/>
      <c r="I280" s="17" t="n">
        <v>271.0</v>
      </c>
      <c r="J280" s="18" t="n">
        <v>210.0</v>
      </c>
    </row>
    <row r="281" ht="42.0" customHeight="true">
      <c r="A281" s="10" t="s">
        <v>168</v>
      </c>
      <c r="B281" s="11"/>
      <c r="C281" s="11"/>
      <c r="D281" s="11"/>
      <c r="E281" s="12" t="s">
        <v>13</v>
      </c>
      <c r="F281" s="13" t="n">
        <v>1.0</v>
      </c>
      <c r="G281" s="15">
        <f>G276+G277+G280</f>
      </c>
      <c r="I281" s="17" t="n">
        <v>272.0</v>
      </c>
      <c r="J281" s="18"/>
    </row>
    <row r="282" ht="42.0" customHeight="true">
      <c r="A282" s="10"/>
      <c r="B282" s="11" t="s">
        <v>169</v>
      </c>
      <c r="C282" s="11"/>
      <c r="D282" s="11"/>
      <c r="E282" s="12" t="s">
        <v>13</v>
      </c>
      <c r="F282" s="13" t="n">
        <v>1.0</v>
      </c>
      <c r="G282" s="16"/>
      <c r="I282" s="17" t="n">
        <v>273.0</v>
      </c>
      <c r="J282" s="18" t="n">
        <v>220.0</v>
      </c>
    </row>
    <row r="283" ht="42.0" customHeight="true">
      <c r="A283" s="10" t="s">
        <v>170</v>
      </c>
      <c r="B283" s="11"/>
      <c r="C283" s="11"/>
      <c r="D283" s="11"/>
      <c r="E283" s="12" t="s">
        <v>13</v>
      </c>
      <c r="F283" s="13" t="n">
        <v>1.0</v>
      </c>
      <c r="G283" s="15">
        <f>G281+G282</f>
      </c>
      <c r="I283" s="17" t="n">
        <v>274.0</v>
      </c>
      <c r="J283" s="18"/>
    </row>
    <row r="284" ht="42.0" customHeight="true">
      <c r="A284" s="10" t="s">
        <v>129</v>
      </c>
      <c r="B284" s="11"/>
      <c r="C284" s="11"/>
      <c r="D284" s="11"/>
      <c r="E284" s="12" t="s">
        <v>13</v>
      </c>
      <c r="F284" s="13" t="n">
        <v>1.0</v>
      </c>
      <c r="G284" s="15">
        <f>G285+G295+G300+G310</f>
      </c>
      <c r="I284" s="17" t="n">
        <v>275.0</v>
      </c>
      <c r="J284" s="18" t="n">
        <v>1.0</v>
      </c>
    </row>
    <row r="285" ht="42.0" customHeight="true">
      <c r="A285" s="10"/>
      <c r="B285" s="11" t="s">
        <v>14</v>
      </c>
      <c r="C285" s="11"/>
      <c r="D285" s="11"/>
      <c r="E285" s="12" t="s">
        <v>13</v>
      </c>
      <c r="F285" s="13" t="n">
        <v>1.0</v>
      </c>
      <c r="G285" s="15">
        <f>G286+G291</f>
      </c>
      <c r="I285" s="17" t="n">
        <v>276.0</v>
      </c>
      <c r="J285" s="18" t="n">
        <v>2.0</v>
      </c>
    </row>
    <row r="286" ht="42.0" customHeight="true">
      <c r="A286" s="10"/>
      <c r="B286" s="11"/>
      <c r="C286" s="11" t="s">
        <v>171</v>
      </c>
      <c r="D286" s="11"/>
      <c r="E286" s="12" t="s">
        <v>13</v>
      </c>
      <c r="F286" s="13" t="n">
        <v>1.0</v>
      </c>
      <c r="G286" s="15">
        <f>G287+G288+G289+G290</f>
      </c>
      <c r="I286" s="17" t="n">
        <v>277.0</v>
      </c>
      <c r="J286" s="18" t="n">
        <v>3.0</v>
      </c>
    </row>
    <row r="287" ht="42.0" customHeight="true">
      <c r="A287" s="10"/>
      <c r="B287" s="11"/>
      <c r="C287" s="11"/>
      <c r="D287" s="11" t="s">
        <v>172</v>
      </c>
      <c r="E287" s="12" t="s">
        <v>17</v>
      </c>
      <c r="F287" s="13" t="n">
        <v>400.0</v>
      </c>
      <c r="G287" s="16"/>
      <c r="I287" s="17" t="n">
        <v>278.0</v>
      </c>
      <c r="J287" s="18" t="n">
        <v>4.0</v>
      </c>
    </row>
    <row r="288" ht="42.0" customHeight="true">
      <c r="A288" s="10"/>
      <c r="B288" s="11"/>
      <c r="C288" s="11"/>
      <c r="D288" s="11" t="s">
        <v>172</v>
      </c>
      <c r="E288" s="12" t="s">
        <v>17</v>
      </c>
      <c r="F288" s="13" t="n">
        <v>150.0</v>
      </c>
      <c r="G288" s="16"/>
      <c r="I288" s="17" t="n">
        <v>279.0</v>
      </c>
      <c r="J288" s="18" t="n">
        <v>4.0</v>
      </c>
    </row>
    <row r="289" ht="42.0" customHeight="true">
      <c r="A289" s="10"/>
      <c r="B289" s="11"/>
      <c r="C289" s="11"/>
      <c r="D289" s="11" t="s">
        <v>172</v>
      </c>
      <c r="E289" s="12" t="s">
        <v>17</v>
      </c>
      <c r="F289" s="13" t="n">
        <v>20.0</v>
      </c>
      <c r="G289" s="16"/>
      <c r="I289" s="17" t="n">
        <v>280.0</v>
      </c>
      <c r="J289" s="18" t="n">
        <v>4.0</v>
      </c>
    </row>
    <row r="290" ht="42.0" customHeight="true">
      <c r="A290" s="10"/>
      <c r="B290" s="11"/>
      <c r="C290" s="11"/>
      <c r="D290" s="11" t="s">
        <v>172</v>
      </c>
      <c r="E290" s="12" t="s">
        <v>17</v>
      </c>
      <c r="F290" s="13" t="n">
        <v>270.0</v>
      </c>
      <c r="G290" s="16"/>
      <c r="I290" s="17" t="n">
        <v>281.0</v>
      </c>
      <c r="J290" s="18" t="n">
        <v>4.0</v>
      </c>
    </row>
    <row r="291" ht="42.0" customHeight="true">
      <c r="A291" s="10"/>
      <c r="B291" s="11"/>
      <c r="C291" s="11" t="s">
        <v>15</v>
      </c>
      <c r="D291" s="11"/>
      <c r="E291" s="12" t="s">
        <v>13</v>
      </c>
      <c r="F291" s="13" t="n">
        <v>1.0</v>
      </c>
      <c r="G291" s="15">
        <f>G292+G293+G294</f>
      </c>
      <c r="I291" s="17" t="n">
        <v>282.0</v>
      </c>
      <c r="J291" s="18" t="n">
        <v>3.0</v>
      </c>
    </row>
    <row r="292" ht="42.0" customHeight="true">
      <c r="A292" s="10"/>
      <c r="B292" s="11"/>
      <c r="C292" s="11"/>
      <c r="D292" s="11" t="s">
        <v>19</v>
      </c>
      <c r="E292" s="12" t="s">
        <v>17</v>
      </c>
      <c r="F292" s="13" t="n">
        <v>400.0</v>
      </c>
      <c r="G292" s="16"/>
      <c r="I292" s="17" t="n">
        <v>283.0</v>
      </c>
      <c r="J292" s="18" t="n">
        <v>4.0</v>
      </c>
    </row>
    <row r="293" ht="42.0" customHeight="true">
      <c r="A293" s="10"/>
      <c r="B293" s="11"/>
      <c r="C293" s="11"/>
      <c r="D293" s="11" t="s">
        <v>19</v>
      </c>
      <c r="E293" s="12" t="s">
        <v>17</v>
      </c>
      <c r="F293" s="13" t="n">
        <v>420.0</v>
      </c>
      <c r="G293" s="16"/>
      <c r="I293" s="17" t="n">
        <v>284.0</v>
      </c>
      <c r="J293" s="18" t="n">
        <v>4.0</v>
      </c>
    </row>
    <row r="294" ht="42.0" customHeight="true">
      <c r="A294" s="10"/>
      <c r="B294" s="11"/>
      <c r="C294" s="11"/>
      <c r="D294" s="11" t="s">
        <v>20</v>
      </c>
      <c r="E294" s="12" t="s">
        <v>17</v>
      </c>
      <c r="F294" s="13" t="n">
        <v>820.0</v>
      </c>
      <c r="G294" s="16"/>
      <c r="I294" s="17" t="n">
        <v>285.0</v>
      </c>
      <c r="J294" s="18" t="n">
        <v>4.0</v>
      </c>
    </row>
    <row r="295" ht="42.0" customHeight="true">
      <c r="A295" s="10"/>
      <c r="B295" s="11" t="s">
        <v>176</v>
      </c>
      <c r="C295" s="11"/>
      <c r="D295" s="11"/>
      <c r="E295" s="12" t="s">
        <v>13</v>
      </c>
      <c r="F295" s="13" t="n">
        <v>1.0</v>
      </c>
      <c r="G295" s="15">
        <f>G296+G298</f>
      </c>
      <c r="I295" s="17" t="n">
        <v>286.0</v>
      </c>
      <c r="J295" s="18" t="n">
        <v>2.0</v>
      </c>
    </row>
    <row r="296" ht="42.0" customHeight="true">
      <c r="A296" s="10"/>
      <c r="B296" s="11"/>
      <c r="C296" s="11" t="s">
        <v>220</v>
      </c>
      <c r="D296" s="11"/>
      <c r="E296" s="12" t="s">
        <v>13</v>
      </c>
      <c r="F296" s="13" t="n">
        <v>1.0</v>
      </c>
      <c r="G296" s="15">
        <f>G297</f>
      </c>
      <c r="I296" s="17" t="n">
        <v>287.0</v>
      </c>
      <c r="J296" s="18" t="n">
        <v>3.0</v>
      </c>
    </row>
    <row r="297" ht="42.0" customHeight="true">
      <c r="A297" s="10"/>
      <c r="B297" s="11"/>
      <c r="C297" s="11"/>
      <c r="D297" s="11" t="s">
        <v>221</v>
      </c>
      <c r="E297" s="12" t="s">
        <v>68</v>
      </c>
      <c r="F297" s="13" t="n">
        <v>257.0</v>
      </c>
      <c r="G297" s="16"/>
      <c r="I297" s="17" t="n">
        <v>288.0</v>
      </c>
      <c r="J297" s="18" t="n">
        <v>4.0</v>
      </c>
    </row>
    <row r="298" ht="42.0" customHeight="true">
      <c r="A298" s="10"/>
      <c r="B298" s="11"/>
      <c r="C298" s="11" t="s">
        <v>222</v>
      </c>
      <c r="D298" s="11"/>
      <c r="E298" s="12" t="s">
        <v>13</v>
      </c>
      <c r="F298" s="13" t="n">
        <v>1.0</v>
      </c>
      <c r="G298" s="15">
        <f>G299</f>
      </c>
      <c r="I298" s="17" t="n">
        <v>289.0</v>
      </c>
      <c r="J298" s="18" t="n">
        <v>3.0</v>
      </c>
    </row>
    <row r="299" ht="42.0" customHeight="true">
      <c r="A299" s="10"/>
      <c r="B299" s="11"/>
      <c r="C299" s="11"/>
      <c r="D299" s="11" t="s">
        <v>223</v>
      </c>
      <c r="E299" s="12" t="s">
        <v>24</v>
      </c>
      <c r="F299" s="13" t="n">
        <v>221.0</v>
      </c>
      <c r="G299" s="16"/>
      <c r="I299" s="17" t="n">
        <v>290.0</v>
      </c>
      <c r="J299" s="18" t="n">
        <v>4.0</v>
      </c>
    </row>
    <row r="300" ht="42.0" customHeight="true">
      <c r="A300" s="10"/>
      <c r="B300" s="11" t="s">
        <v>205</v>
      </c>
      <c r="C300" s="11"/>
      <c r="D300" s="11"/>
      <c r="E300" s="12" t="s">
        <v>13</v>
      </c>
      <c r="F300" s="13" t="n">
        <v>1.0</v>
      </c>
      <c r="G300" s="15">
        <f>G301+G303</f>
      </c>
      <c r="I300" s="17" t="n">
        <v>291.0</v>
      </c>
      <c r="J300" s="18" t="n">
        <v>2.0</v>
      </c>
    </row>
    <row r="301" ht="42.0" customHeight="true">
      <c r="A301" s="10"/>
      <c r="B301" s="11"/>
      <c r="C301" s="11" t="s">
        <v>61</v>
      </c>
      <c r="D301" s="11"/>
      <c r="E301" s="12" t="s">
        <v>13</v>
      </c>
      <c r="F301" s="13" t="n">
        <v>1.0</v>
      </c>
      <c r="G301" s="15">
        <f>G302</f>
      </c>
      <c r="I301" s="17" t="n">
        <v>292.0</v>
      </c>
      <c r="J301" s="18" t="n">
        <v>3.0</v>
      </c>
    </row>
    <row r="302" ht="42.0" customHeight="true">
      <c r="A302" s="10"/>
      <c r="B302" s="11"/>
      <c r="C302" s="11"/>
      <c r="D302" s="11" t="s">
        <v>63</v>
      </c>
      <c r="E302" s="12" t="s">
        <v>17</v>
      </c>
      <c r="F302" s="13" t="n">
        <v>20.0</v>
      </c>
      <c r="G302" s="16"/>
      <c r="I302" s="17" t="n">
        <v>293.0</v>
      </c>
      <c r="J302" s="18" t="n">
        <v>4.0</v>
      </c>
    </row>
    <row r="303" ht="42.0" customHeight="true">
      <c r="A303" s="10"/>
      <c r="B303" s="11"/>
      <c r="C303" s="11" t="s">
        <v>206</v>
      </c>
      <c r="D303" s="11"/>
      <c r="E303" s="12" t="s">
        <v>13</v>
      </c>
      <c r="F303" s="13" t="n">
        <v>1.0</v>
      </c>
      <c r="G303" s="15">
        <f>G304+G305+G306+G307+G308+G309</f>
      </c>
      <c r="I303" s="17" t="n">
        <v>294.0</v>
      </c>
      <c r="J303" s="18" t="n">
        <v>3.0</v>
      </c>
    </row>
    <row r="304" ht="42.0" customHeight="true">
      <c r="A304" s="10"/>
      <c r="B304" s="11"/>
      <c r="C304" s="11"/>
      <c r="D304" s="11" t="s">
        <v>224</v>
      </c>
      <c r="E304" s="12" t="s">
        <v>24</v>
      </c>
      <c r="F304" s="13" t="n">
        <v>18.0</v>
      </c>
      <c r="G304" s="16"/>
      <c r="I304" s="17" t="n">
        <v>295.0</v>
      </c>
      <c r="J304" s="18" t="n">
        <v>4.0</v>
      </c>
    </row>
    <row r="305" ht="42.0" customHeight="true">
      <c r="A305" s="10"/>
      <c r="B305" s="11"/>
      <c r="C305" s="11"/>
      <c r="D305" s="11" t="s">
        <v>65</v>
      </c>
      <c r="E305" s="12" t="s">
        <v>17</v>
      </c>
      <c r="F305" s="13" t="n">
        <v>132.0</v>
      </c>
      <c r="G305" s="16"/>
      <c r="I305" s="17" t="n">
        <v>296.0</v>
      </c>
      <c r="J305" s="18" t="n">
        <v>4.0</v>
      </c>
    </row>
    <row r="306" ht="42.0" customHeight="true">
      <c r="A306" s="10"/>
      <c r="B306" s="11"/>
      <c r="C306" s="11"/>
      <c r="D306" s="11" t="s">
        <v>67</v>
      </c>
      <c r="E306" s="12" t="s">
        <v>68</v>
      </c>
      <c r="F306" s="13" t="n">
        <v>210.0</v>
      </c>
      <c r="G306" s="16"/>
      <c r="I306" s="17" t="n">
        <v>297.0</v>
      </c>
      <c r="J306" s="18" t="n">
        <v>4.0</v>
      </c>
    </row>
    <row r="307" ht="42.0" customHeight="true">
      <c r="A307" s="10"/>
      <c r="B307" s="11"/>
      <c r="C307" s="11"/>
      <c r="D307" s="11" t="s">
        <v>225</v>
      </c>
      <c r="E307" s="12" t="s">
        <v>70</v>
      </c>
      <c r="F307" s="13" t="n">
        <v>90.0</v>
      </c>
      <c r="G307" s="16"/>
      <c r="I307" s="17" t="n">
        <v>298.0</v>
      </c>
      <c r="J307" s="18" t="n">
        <v>4.0</v>
      </c>
    </row>
    <row r="308" ht="42.0" customHeight="true">
      <c r="A308" s="10"/>
      <c r="B308" s="11"/>
      <c r="C308" s="11"/>
      <c r="D308" s="11" t="s">
        <v>226</v>
      </c>
      <c r="E308" s="12" t="s">
        <v>70</v>
      </c>
      <c r="F308" s="13" t="n">
        <v>90.0</v>
      </c>
      <c r="G308" s="16"/>
      <c r="I308" s="17" t="n">
        <v>299.0</v>
      </c>
      <c r="J308" s="18" t="n">
        <v>4.0</v>
      </c>
    </row>
    <row r="309" ht="42.0" customHeight="true">
      <c r="A309" s="10"/>
      <c r="B309" s="11"/>
      <c r="C309" s="11"/>
      <c r="D309" s="11" t="s">
        <v>227</v>
      </c>
      <c r="E309" s="12" t="s">
        <v>81</v>
      </c>
      <c r="F309" s="13" t="n">
        <v>20.0</v>
      </c>
      <c r="G309" s="16"/>
      <c r="I309" s="17" t="n">
        <v>300.0</v>
      </c>
      <c r="J309" s="18" t="n">
        <v>4.0</v>
      </c>
    </row>
    <row r="310" ht="42.0" customHeight="true">
      <c r="A310" s="10"/>
      <c r="B310" s="11" t="s">
        <v>85</v>
      </c>
      <c r="C310" s="11"/>
      <c r="D310" s="11"/>
      <c r="E310" s="12" t="s">
        <v>13</v>
      </c>
      <c r="F310" s="13" t="n">
        <v>1.0</v>
      </c>
      <c r="G310" s="15">
        <f>G311+G313</f>
      </c>
      <c r="I310" s="17" t="n">
        <v>301.0</v>
      </c>
      <c r="J310" s="18" t="n">
        <v>2.0</v>
      </c>
    </row>
    <row r="311" ht="42.0" customHeight="true">
      <c r="A311" s="10"/>
      <c r="B311" s="11"/>
      <c r="C311" s="11" t="s">
        <v>228</v>
      </c>
      <c r="D311" s="11"/>
      <c r="E311" s="12" t="s">
        <v>13</v>
      </c>
      <c r="F311" s="13" t="n">
        <v>1.0</v>
      </c>
      <c r="G311" s="15">
        <f>G312</f>
      </c>
      <c r="I311" s="17" t="n">
        <v>302.0</v>
      </c>
      <c r="J311" s="18" t="n">
        <v>3.0</v>
      </c>
    </row>
    <row r="312" ht="42.0" customHeight="true">
      <c r="A312" s="10"/>
      <c r="B312" s="11"/>
      <c r="C312" s="11"/>
      <c r="D312" s="11" t="s">
        <v>229</v>
      </c>
      <c r="E312" s="12" t="s">
        <v>24</v>
      </c>
      <c r="F312" s="13" t="n">
        <v>24.0</v>
      </c>
      <c r="G312" s="16"/>
      <c r="I312" s="17" t="n">
        <v>303.0</v>
      </c>
      <c r="J312" s="18" t="n">
        <v>4.0</v>
      </c>
    </row>
    <row r="313" ht="42.0" customHeight="true">
      <c r="A313" s="10"/>
      <c r="B313" s="11"/>
      <c r="C313" s="11" t="s">
        <v>147</v>
      </c>
      <c r="D313" s="11"/>
      <c r="E313" s="12" t="s">
        <v>13</v>
      </c>
      <c r="F313" s="13" t="n">
        <v>1.0</v>
      </c>
      <c r="G313" s="15">
        <f>G314</f>
      </c>
      <c r="I313" s="17" t="n">
        <v>304.0</v>
      </c>
      <c r="J313" s="18" t="n">
        <v>3.0</v>
      </c>
    </row>
    <row r="314" ht="42.0" customHeight="true">
      <c r="A314" s="10"/>
      <c r="B314" s="11"/>
      <c r="C314" s="11"/>
      <c r="D314" s="11" t="s">
        <v>148</v>
      </c>
      <c r="E314" s="12" t="s">
        <v>149</v>
      </c>
      <c r="F314" s="13" t="n">
        <v>20.0</v>
      </c>
      <c r="G314" s="16"/>
      <c r="I314" s="17" t="n">
        <v>305.0</v>
      </c>
      <c r="J314" s="18" t="n">
        <v>4.0</v>
      </c>
    </row>
    <row r="315" ht="42.0" customHeight="true">
      <c r="A315" s="10" t="s">
        <v>150</v>
      </c>
      <c r="B315" s="11"/>
      <c r="C315" s="11"/>
      <c r="D315" s="11"/>
      <c r="E315" s="12" t="s">
        <v>13</v>
      </c>
      <c r="F315" s="13" t="n">
        <v>1.0</v>
      </c>
      <c r="G315" s="15">
        <f>G285+G295+G300+G310</f>
      </c>
      <c r="I315" s="17" t="n">
        <v>306.0</v>
      </c>
      <c r="J315" s="18"/>
    </row>
    <row r="316" ht="42.0" customHeight="true">
      <c r="A316" s="10" t="s">
        <v>151</v>
      </c>
      <c r="B316" s="11"/>
      <c r="C316" s="11"/>
      <c r="D316" s="11"/>
      <c r="E316" s="12" t="s">
        <v>13</v>
      </c>
      <c r="F316" s="13" t="n">
        <v>1.0</v>
      </c>
      <c r="G316" s="15">
        <f>G317+G320</f>
      </c>
      <c r="I316" s="17" t="n">
        <v>307.0</v>
      </c>
      <c r="J316" s="18" t="n">
        <v>200.0</v>
      </c>
    </row>
    <row r="317" ht="42.0" customHeight="true">
      <c r="A317" s="10"/>
      <c r="B317" s="11" t="s">
        <v>152</v>
      </c>
      <c r="C317" s="11"/>
      <c r="D317" s="11"/>
      <c r="E317" s="12" t="s">
        <v>13</v>
      </c>
      <c r="F317" s="13" t="n">
        <v>1.0</v>
      </c>
      <c r="G317" s="15">
        <f>G318</f>
      </c>
      <c r="I317" s="17" t="n">
        <v>308.0</v>
      </c>
      <c r="J317" s="18" t="n">
        <v>2.0</v>
      </c>
    </row>
    <row r="318" ht="42.0" customHeight="true">
      <c r="A318" s="10"/>
      <c r="B318" s="11"/>
      <c r="C318" s="11" t="s">
        <v>230</v>
      </c>
      <c r="D318" s="11"/>
      <c r="E318" s="12" t="s">
        <v>13</v>
      </c>
      <c r="F318" s="13" t="n">
        <v>1.0</v>
      </c>
      <c r="G318" s="15">
        <f>G319</f>
      </c>
      <c r="I318" s="17" t="n">
        <v>309.0</v>
      </c>
      <c r="J318" s="18" t="n">
        <v>3.0</v>
      </c>
    </row>
    <row r="319" ht="42.0" customHeight="true">
      <c r="A319" s="10"/>
      <c r="B319" s="11"/>
      <c r="C319" s="11"/>
      <c r="D319" s="11" t="s">
        <v>231</v>
      </c>
      <c r="E319" s="12" t="s">
        <v>13</v>
      </c>
      <c r="F319" s="13" t="n">
        <v>1.0</v>
      </c>
      <c r="G319" s="16"/>
      <c r="I319" s="17" t="n">
        <v>310.0</v>
      </c>
      <c r="J319" s="18" t="n">
        <v>4.0</v>
      </c>
    </row>
    <row r="320" ht="42.0" customHeight="true">
      <c r="A320" s="10"/>
      <c r="B320" s="11" t="s">
        <v>165</v>
      </c>
      <c r="C320" s="11"/>
      <c r="D320" s="11"/>
      <c r="E320" s="12" t="s">
        <v>13</v>
      </c>
      <c r="F320" s="13" t="n">
        <v>1.0</v>
      </c>
      <c r="G320" s="16"/>
      <c r="I320" s="17" t="n">
        <v>311.0</v>
      </c>
      <c r="J320" s="18"/>
    </row>
    <row r="321" ht="42.0" customHeight="true">
      <c r="A321" s="10" t="s">
        <v>166</v>
      </c>
      <c r="B321" s="11"/>
      <c r="C321" s="11"/>
      <c r="D321" s="11"/>
      <c r="E321" s="12" t="s">
        <v>13</v>
      </c>
      <c r="F321" s="13" t="n">
        <v>1.0</v>
      </c>
      <c r="G321" s="15">
        <f>G315+G316</f>
      </c>
      <c r="I321" s="17" t="n">
        <v>312.0</v>
      </c>
      <c r="J321" s="18"/>
    </row>
    <row r="322" ht="42.0" customHeight="true">
      <c r="A322" s="10"/>
      <c r="B322" s="11" t="s">
        <v>167</v>
      </c>
      <c r="C322" s="11"/>
      <c r="D322" s="11"/>
      <c r="E322" s="12" t="s">
        <v>13</v>
      </c>
      <c r="F322" s="13" t="n">
        <v>1.0</v>
      </c>
      <c r="G322" s="16"/>
      <c r="I322" s="17" t="n">
        <v>313.0</v>
      </c>
      <c r="J322" s="18" t="n">
        <v>210.0</v>
      </c>
    </row>
    <row r="323" ht="42.0" customHeight="true">
      <c r="A323" s="10" t="s">
        <v>168</v>
      </c>
      <c r="B323" s="11"/>
      <c r="C323" s="11"/>
      <c r="D323" s="11"/>
      <c r="E323" s="12" t="s">
        <v>13</v>
      </c>
      <c r="F323" s="13" t="n">
        <v>1.0</v>
      </c>
      <c r="G323" s="15">
        <f>G315+G316+G322</f>
      </c>
      <c r="I323" s="17" t="n">
        <v>314.0</v>
      </c>
      <c r="J323" s="18"/>
    </row>
    <row r="324" ht="42.0" customHeight="true">
      <c r="A324" s="10"/>
      <c r="B324" s="11" t="s">
        <v>169</v>
      </c>
      <c r="C324" s="11"/>
      <c r="D324" s="11"/>
      <c r="E324" s="12" t="s">
        <v>13</v>
      </c>
      <c r="F324" s="13" t="n">
        <v>1.0</v>
      </c>
      <c r="G324" s="16"/>
      <c r="I324" s="17" t="n">
        <v>315.0</v>
      </c>
      <c r="J324" s="18" t="n">
        <v>220.0</v>
      </c>
    </row>
    <row r="325" ht="42.0" customHeight="true">
      <c r="A325" s="10" t="s">
        <v>170</v>
      </c>
      <c r="B325" s="11"/>
      <c r="C325" s="11"/>
      <c r="D325" s="11"/>
      <c r="E325" s="12" t="s">
        <v>13</v>
      </c>
      <c r="F325" s="13" t="n">
        <v>1.0</v>
      </c>
      <c r="G325" s="15">
        <f>G323+G324</f>
      </c>
      <c r="I325" s="17" t="n">
        <v>316.0</v>
      </c>
      <c r="J325" s="18"/>
    </row>
    <row r="326" ht="42.0" customHeight="true">
      <c r="A326" s="10" t="s">
        <v>129</v>
      </c>
      <c r="B326" s="11"/>
      <c r="C326" s="11"/>
      <c r="D326" s="11"/>
      <c r="E326" s="12" t="s">
        <v>13</v>
      </c>
      <c r="F326" s="13" t="n">
        <v>1.0</v>
      </c>
      <c r="G326" s="15">
        <f>G327+G339+G342+G350+G358+G373+G378</f>
      </c>
      <c r="I326" s="17" t="n">
        <v>317.0</v>
      </c>
      <c r="J326" s="18" t="n">
        <v>1.0</v>
      </c>
    </row>
    <row r="327" ht="42.0" customHeight="true">
      <c r="A327" s="10"/>
      <c r="B327" s="11" t="s">
        <v>14</v>
      </c>
      <c r="C327" s="11"/>
      <c r="D327" s="11"/>
      <c r="E327" s="12" t="s">
        <v>13</v>
      </c>
      <c r="F327" s="13" t="n">
        <v>1.0</v>
      </c>
      <c r="G327" s="15">
        <f>G328+G331+G333+G335</f>
      </c>
      <c r="I327" s="17" t="n">
        <v>318.0</v>
      </c>
      <c r="J327" s="18" t="n">
        <v>2.0</v>
      </c>
    </row>
    <row r="328" ht="42.0" customHeight="true">
      <c r="A328" s="10"/>
      <c r="B328" s="11"/>
      <c r="C328" s="11" t="s">
        <v>171</v>
      </c>
      <c r="D328" s="11"/>
      <c r="E328" s="12" t="s">
        <v>13</v>
      </c>
      <c r="F328" s="13" t="n">
        <v>1.0</v>
      </c>
      <c r="G328" s="15">
        <f>G329+G330</f>
      </c>
      <c r="I328" s="17" t="n">
        <v>319.0</v>
      </c>
      <c r="J328" s="18" t="n">
        <v>3.0</v>
      </c>
    </row>
    <row r="329" ht="42.0" customHeight="true">
      <c r="A329" s="10"/>
      <c r="B329" s="11"/>
      <c r="C329" s="11"/>
      <c r="D329" s="11" t="s">
        <v>172</v>
      </c>
      <c r="E329" s="12" t="s">
        <v>17</v>
      </c>
      <c r="F329" s="13" t="n">
        <v>190.0</v>
      </c>
      <c r="G329" s="16"/>
      <c r="I329" s="17" t="n">
        <v>320.0</v>
      </c>
      <c r="J329" s="18" t="n">
        <v>4.0</v>
      </c>
    </row>
    <row r="330" ht="42.0" customHeight="true">
      <c r="A330" s="10"/>
      <c r="B330" s="11"/>
      <c r="C330" s="11"/>
      <c r="D330" s="11" t="s">
        <v>172</v>
      </c>
      <c r="E330" s="12" t="s">
        <v>17</v>
      </c>
      <c r="F330" s="13" t="n">
        <v>1000.0</v>
      </c>
      <c r="G330" s="16"/>
      <c r="I330" s="17" t="n">
        <v>321.0</v>
      </c>
      <c r="J330" s="18" t="n">
        <v>4.0</v>
      </c>
    </row>
    <row r="331" ht="42.0" customHeight="true">
      <c r="A331" s="10"/>
      <c r="B331" s="11"/>
      <c r="C331" s="11" t="s">
        <v>232</v>
      </c>
      <c r="D331" s="11"/>
      <c r="E331" s="12" t="s">
        <v>13</v>
      </c>
      <c r="F331" s="13" t="n">
        <v>1.0</v>
      </c>
      <c r="G331" s="15">
        <f>G332</f>
      </c>
      <c r="I331" s="17" t="n">
        <v>322.0</v>
      </c>
      <c r="J331" s="18" t="n">
        <v>3.0</v>
      </c>
    </row>
    <row r="332" ht="42.0" customHeight="true">
      <c r="A332" s="10"/>
      <c r="B332" s="11"/>
      <c r="C332" s="11"/>
      <c r="D332" s="11" t="s">
        <v>233</v>
      </c>
      <c r="E332" s="12" t="s">
        <v>17</v>
      </c>
      <c r="F332" s="13" t="n">
        <v>20.0</v>
      </c>
      <c r="G332" s="16"/>
      <c r="I332" s="17" t="n">
        <v>323.0</v>
      </c>
      <c r="J332" s="18" t="n">
        <v>4.0</v>
      </c>
    </row>
    <row r="333" ht="42.0" customHeight="true">
      <c r="A333" s="10"/>
      <c r="B333" s="11"/>
      <c r="C333" s="11" t="s">
        <v>174</v>
      </c>
      <c r="D333" s="11"/>
      <c r="E333" s="12" t="s">
        <v>13</v>
      </c>
      <c r="F333" s="13" t="n">
        <v>1.0</v>
      </c>
      <c r="G333" s="15">
        <f>G334</f>
      </c>
      <c r="I333" s="17" t="n">
        <v>324.0</v>
      </c>
      <c r="J333" s="18" t="n">
        <v>3.0</v>
      </c>
    </row>
    <row r="334" ht="42.0" customHeight="true">
      <c r="A334" s="10"/>
      <c r="B334" s="11"/>
      <c r="C334" s="11"/>
      <c r="D334" s="11" t="s">
        <v>175</v>
      </c>
      <c r="E334" s="12" t="s">
        <v>68</v>
      </c>
      <c r="F334" s="13" t="n">
        <v>280.0</v>
      </c>
      <c r="G334" s="16"/>
      <c r="I334" s="17" t="n">
        <v>325.0</v>
      </c>
      <c r="J334" s="18" t="n">
        <v>4.0</v>
      </c>
    </row>
    <row r="335" ht="42.0" customHeight="true">
      <c r="A335" s="10"/>
      <c r="B335" s="11"/>
      <c r="C335" s="11" t="s">
        <v>15</v>
      </c>
      <c r="D335" s="11"/>
      <c r="E335" s="12" t="s">
        <v>13</v>
      </c>
      <c r="F335" s="13" t="n">
        <v>1.0</v>
      </c>
      <c r="G335" s="15">
        <f>G336+G337+G338</f>
      </c>
      <c r="I335" s="17" t="n">
        <v>326.0</v>
      </c>
      <c r="J335" s="18" t="n">
        <v>3.0</v>
      </c>
    </row>
    <row r="336" ht="42.0" customHeight="true">
      <c r="A336" s="10"/>
      <c r="B336" s="11"/>
      <c r="C336" s="11"/>
      <c r="D336" s="11" t="s">
        <v>19</v>
      </c>
      <c r="E336" s="12" t="s">
        <v>17</v>
      </c>
      <c r="F336" s="13" t="n">
        <v>1300.0</v>
      </c>
      <c r="G336" s="16"/>
      <c r="I336" s="17" t="n">
        <v>327.0</v>
      </c>
      <c r="J336" s="18" t="n">
        <v>4.0</v>
      </c>
    </row>
    <row r="337" ht="42.0" customHeight="true">
      <c r="A337" s="10"/>
      <c r="B337" s="11"/>
      <c r="C337" s="11"/>
      <c r="D337" s="11" t="s">
        <v>19</v>
      </c>
      <c r="E337" s="12" t="s">
        <v>17</v>
      </c>
      <c r="F337" s="13" t="n">
        <v>20.0</v>
      </c>
      <c r="G337" s="16"/>
      <c r="I337" s="17" t="n">
        <v>328.0</v>
      </c>
      <c r="J337" s="18" t="n">
        <v>4.0</v>
      </c>
    </row>
    <row r="338" ht="42.0" customHeight="true">
      <c r="A338" s="10"/>
      <c r="B338" s="11"/>
      <c r="C338" s="11"/>
      <c r="D338" s="11" t="s">
        <v>20</v>
      </c>
      <c r="E338" s="12" t="s">
        <v>17</v>
      </c>
      <c r="F338" s="13" t="n">
        <v>1300.0</v>
      </c>
      <c r="G338" s="16"/>
      <c r="I338" s="17" t="n">
        <v>329.0</v>
      </c>
      <c r="J338" s="18" t="n">
        <v>4.0</v>
      </c>
    </row>
    <row r="339" ht="42.0" customHeight="true">
      <c r="A339" s="10"/>
      <c r="B339" s="11" t="s">
        <v>106</v>
      </c>
      <c r="C339" s="11"/>
      <c r="D339" s="11"/>
      <c r="E339" s="12" t="s">
        <v>13</v>
      </c>
      <c r="F339" s="13" t="n">
        <v>1.0</v>
      </c>
      <c r="G339" s="15">
        <f>G340</f>
      </c>
      <c r="I339" s="17" t="n">
        <v>330.0</v>
      </c>
      <c r="J339" s="18" t="n">
        <v>2.0</v>
      </c>
    </row>
    <row r="340" ht="42.0" customHeight="true">
      <c r="A340" s="10"/>
      <c r="B340" s="11"/>
      <c r="C340" s="11" t="s">
        <v>234</v>
      </c>
      <c r="D340" s="11"/>
      <c r="E340" s="12" t="s">
        <v>13</v>
      </c>
      <c r="F340" s="13" t="n">
        <v>1.0</v>
      </c>
      <c r="G340" s="15">
        <f>G341</f>
      </c>
      <c r="I340" s="17" t="n">
        <v>331.0</v>
      </c>
      <c r="J340" s="18" t="n">
        <v>3.0</v>
      </c>
    </row>
    <row r="341" ht="42.0" customHeight="true">
      <c r="A341" s="10"/>
      <c r="B341" s="11"/>
      <c r="C341" s="11"/>
      <c r="D341" s="11" t="s">
        <v>235</v>
      </c>
      <c r="E341" s="12" t="s">
        <v>68</v>
      </c>
      <c r="F341" s="13" t="n">
        <v>53.0</v>
      </c>
      <c r="G341" s="16"/>
      <c r="I341" s="17" t="n">
        <v>332.0</v>
      </c>
      <c r="J341" s="18" t="n">
        <v>4.0</v>
      </c>
    </row>
    <row r="342" ht="42.0" customHeight="true">
      <c r="A342" s="10"/>
      <c r="B342" s="11" t="s">
        <v>176</v>
      </c>
      <c r="C342" s="11"/>
      <c r="D342" s="11"/>
      <c r="E342" s="12" t="s">
        <v>13</v>
      </c>
      <c r="F342" s="13" t="n">
        <v>1.0</v>
      </c>
      <c r="G342" s="15">
        <f>G343+G345+G347</f>
      </c>
      <c r="I342" s="17" t="n">
        <v>333.0</v>
      </c>
      <c r="J342" s="18" t="n">
        <v>2.0</v>
      </c>
    </row>
    <row r="343" ht="42.0" customHeight="true">
      <c r="A343" s="10"/>
      <c r="B343" s="11"/>
      <c r="C343" s="11" t="s">
        <v>236</v>
      </c>
      <c r="D343" s="11"/>
      <c r="E343" s="12" t="s">
        <v>13</v>
      </c>
      <c r="F343" s="13" t="n">
        <v>1.0</v>
      </c>
      <c r="G343" s="15">
        <f>G344</f>
      </c>
      <c r="I343" s="17" t="n">
        <v>334.0</v>
      </c>
      <c r="J343" s="18" t="n">
        <v>3.0</v>
      </c>
    </row>
    <row r="344" ht="42.0" customHeight="true">
      <c r="A344" s="10"/>
      <c r="B344" s="11"/>
      <c r="C344" s="11"/>
      <c r="D344" s="11" t="s">
        <v>237</v>
      </c>
      <c r="E344" s="12" t="s">
        <v>68</v>
      </c>
      <c r="F344" s="13" t="n">
        <v>118.0</v>
      </c>
      <c r="G344" s="16"/>
      <c r="I344" s="17" t="n">
        <v>335.0</v>
      </c>
      <c r="J344" s="18" t="n">
        <v>4.0</v>
      </c>
    </row>
    <row r="345" ht="42.0" customHeight="true">
      <c r="A345" s="10"/>
      <c r="B345" s="11"/>
      <c r="C345" s="11" t="s">
        <v>220</v>
      </c>
      <c r="D345" s="11"/>
      <c r="E345" s="12" t="s">
        <v>13</v>
      </c>
      <c r="F345" s="13" t="n">
        <v>1.0</v>
      </c>
      <c r="G345" s="15">
        <f>G346</f>
      </c>
      <c r="I345" s="17" t="n">
        <v>336.0</v>
      </c>
      <c r="J345" s="18" t="n">
        <v>3.0</v>
      </c>
    </row>
    <row r="346" ht="42.0" customHeight="true">
      <c r="A346" s="10"/>
      <c r="B346" s="11"/>
      <c r="C346" s="11"/>
      <c r="D346" s="11" t="s">
        <v>221</v>
      </c>
      <c r="E346" s="12" t="s">
        <v>68</v>
      </c>
      <c r="F346" s="13" t="n">
        <v>291.0</v>
      </c>
      <c r="G346" s="16"/>
      <c r="I346" s="17" t="n">
        <v>337.0</v>
      </c>
      <c r="J346" s="18" t="n">
        <v>4.0</v>
      </c>
    </row>
    <row r="347" ht="42.0" customHeight="true">
      <c r="A347" s="10"/>
      <c r="B347" s="11"/>
      <c r="C347" s="11" t="s">
        <v>222</v>
      </c>
      <c r="D347" s="11"/>
      <c r="E347" s="12" t="s">
        <v>13</v>
      </c>
      <c r="F347" s="13" t="n">
        <v>1.0</v>
      </c>
      <c r="G347" s="15">
        <f>G348+G349</f>
      </c>
      <c r="I347" s="17" t="n">
        <v>338.0</v>
      </c>
      <c r="J347" s="18" t="n">
        <v>3.0</v>
      </c>
    </row>
    <row r="348" ht="42.0" customHeight="true">
      <c r="A348" s="10"/>
      <c r="B348" s="11"/>
      <c r="C348" s="11"/>
      <c r="D348" s="11" t="s">
        <v>238</v>
      </c>
      <c r="E348" s="12" t="s">
        <v>24</v>
      </c>
      <c r="F348" s="13" t="n">
        <v>212.0</v>
      </c>
      <c r="G348" s="16"/>
      <c r="I348" s="17" t="n">
        <v>339.0</v>
      </c>
      <c r="J348" s="18" t="n">
        <v>4.0</v>
      </c>
    </row>
    <row r="349" ht="42.0" customHeight="true">
      <c r="A349" s="10"/>
      <c r="B349" s="11"/>
      <c r="C349" s="11"/>
      <c r="D349" s="11" t="s">
        <v>239</v>
      </c>
      <c r="E349" s="12" t="s">
        <v>24</v>
      </c>
      <c r="F349" s="13" t="n">
        <v>475.0</v>
      </c>
      <c r="G349" s="16"/>
      <c r="I349" s="17" t="n">
        <v>340.0</v>
      </c>
      <c r="J349" s="18" t="n">
        <v>4.0</v>
      </c>
    </row>
    <row r="350" ht="42.0" customHeight="true">
      <c r="A350" s="10"/>
      <c r="B350" s="11" t="s">
        <v>184</v>
      </c>
      <c r="C350" s="11"/>
      <c r="D350" s="11"/>
      <c r="E350" s="12" t="s">
        <v>13</v>
      </c>
      <c r="F350" s="13" t="n">
        <v>1.0</v>
      </c>
      <c r="G350" s="15">
        <f>G351+G355</f>
      </c>
      <c r="I350" s="17" t="n">
        <v>341.0</v>
      </c>
      <c r="J350" s="18" t="n">
        <v>2.0</v>
      </c>
    </row>
    <row r="351" ht="42.0" customHeight="true">
      <c r="A351" s="10"/>
      <c r="B351" s="11"/>
      <c r="C351" s="11" t="s">
        <v>61</v>
      </c>
      <c r="D351" s="11"/>
      <c r="E351" s="12" t="s">
        <v>13</v>
      </c>
      <c r="F351" s="13" t="n">
        <v>1.0</v>
      </c>
      <c r="G351" s="15">
        <f>G352+G353+G354</f>
      </c>
      <c r="I351" s="17" t="n">
        <v>342.0</v>
      </c>
      <c r="J351" s="18" t="n">
        <v>3.0</v>
      </c>
    </row>
    <row r="352" ht="42.0" customHeight="true">
      <c r="A352" s="10"/>
      <c r="B352" s="11"/>
      <c r="C352" s="11"/>
      <c r="D352" s="11" t="s">
        <v>185</v>
      </c>
      <c r="E352" s="12" t="s">
        <v>17</v>
      </c>
      <c r="F352" s="13" t="n">
        <v>90.0</v>
      </c>
      <c r="G352" s="16"/>
      <c r="I352" s="17" t="n">
        <v>343.0</v>
      </c>
      <c r="J352" s="18" t="n">
        <v>4.0</v>
      </c>
    </row>
    <row r="353" ht="42.0" customHeight="true">
      <c r="A353" s="10"/>
      <c r="B353" s="11"/>
      <c r="C353" s="11"/>
      <c r="D353" s="11" t="s">
        <v>185</v>
      </c>
      <c r="E353" s="12" t="s">
        <v>17</v>
      </c>
      <c r="F353" s="13" t="n">
        <v>20.0</v>
      </c>
      <c r="G353" s="16"/>
      <c r="I353" s="17" t="n">
        <v>344.0</v>
      </c>
      <c r="J353" s="18" t="n">
        <v>4.0</v>
      </c>
    </row>
    <row r="354" ht="42.0" customHeight="true">
      <c r="A354" s="10"/>
      <c r="B354" s="11"/>
      <c r="C354" s="11"/>
      <c r="D354" s="11" t="s">
        <v>63</v>
      </c>
      <c r="E354" s="12" t="s">
        <v>17</v>
      </c>
      <c r="F354" s="13" t="n">
        <v>8.0</v>
      </c>
      <c r="G354" s="16"/>
      <c r="I354" s="17" t="n">
        <v>345.0</v>
      </c>
      <c r="J354" s="18" t="n">
        <v>4.0</v>
      </c>
    </row>
    <row r="355" ht="42.0" customHeight="true">
      <c r="A355" s="10"/>
      <c r="B355" s="11"/>
      <c r="C355" s="11" t="s">
        <v>187</v>
      </c>
      <c r="D355" s="11"/>
      <c r="E355" s="12" t="s">
        <v>13</v>
      </c>
      <c r="F355" s="13" t="n">
        <v>1.0</v>
      </c>
      <c r="G355" s="15">
        <f>G356+G357</f>
      </c>
      <c r="I355" s="17" t="n">
        <v>346.0</v>
      </c>
      <c r="J355" s="18" t="n">
        <v>3.0</v>
      </c>
    </row>
    <row r="356" ht="42.0" customHeight="true">
      <c r="A356" s="10"/>
      <c r="B356" s="11"/>
      <c r="C356" s="11"/>
      <c r="D356" s="11" t="s">
        <v>188</v>
      </c>
      <c r="E356" s="12" t="s">
        <v>17</v>
      </c>
      <c r="F356" s="13" t="n">
        <v>152.0</v>
      </c>
      <c r="G356" s="16"/>
      <c r="I356" s="17" t="n">
        <v>347.0</v>
      </c>
      <c r="J356" s="18" t="n">
        <v>4.0</v>
      </c>
    </row>
    <row r="357" ht="42.0" customHeight="true">
      <c r="A357" s="10"/>
      <c r="B357" s="11"/>
      <c r="C357" s="11"/>
      <c r="D357" s="11" t="s">
        <v>240</v>
      </c>
      <c r="E357" s="12" t="s">
        <v>17</v>
      </c>
      <c r="F357" s="13" t="n">
        <v>38.0</v>
      </c>
      <c r="G357" s="16"/>
      <c r="I357" s="17" t="n">
        <v>348.0</v>
      </c>
      <c r="J357" s="18" t="n">
        <v>4.0</v>
      </c>
    </row>
    <row r="358" ht="42.0" customHeight="true">
      <c r="A358" s="10"/>
      <c r="B358" s="11" t="s">
        <v>194</v>
      </c>
      <c r="C358" s="11"/>
      <c r="D358" s="11"/>
      <c r="E358" s="12" t="s">
        <v>13</v>
      </c>
      <c r="F358" s="13" t="n">
        <v>1.0</v>
      </c>
      <c r="G358" s="15">
        <f>G359+G361+G367+G370</f>
      </c>
      <c r="I358" s="17" t="n">
        <v>349.0</v>
      </c>
      <c r="J358" s="18" t="n">
        <v>2.0</v>
      </c>
    </row>
    <row r="359" ht="42.0" customHeight="true">
      <c r="A359" s="10"/>
      <c r="B359" s="11"/>
      <c r="C359" s="11" t="s">
        <v>241</v>
      </c>
      <c r="D359" s="11"/>
      <c r="E359" s="12" t="s">
        <v>13</v>
      </c>
      <c r="F359" s="13" t="n">
        <v>1.0</v>
      </c>
      <c r="G359" s="15">
        <f>G360</f>
      </c>
      <c r="I359" s="17" t="n">
        <v>350.0</v>
      </c>
      <c r="J359" s="18" t="n">
        <v>3.0</v>
      </c>
    </row>
    <row r="360" ht="42.0" customHeight="true">
      <c r="A360" s="10"/>
      <c r="B360" s="11"/>
      <c r="C360" s="11"/>
      <c r="D360" s="11" t="s">
        <v>242</v>
      </c>
      <c r="E360" s="12" t="s">
        <v>24</v>
      </c>
      <c r="F360" s="13" t="n">
        <v>16.0</v>
      </c>
      <c r="G360" s="16"/>
      <c r="I360" s="17" t="n">
        <v>351.0</v>
      </c>
      <c r="J360" s="18" t="n">
        <v>4.0</v>
      </c>
    </row>
    <row r="361" ht="42.0" customHeight="true">
      <c r="A361" s="10"/>
      <c r="B361" s="11"/>
      <c r="C361" s="11" t="s">
        <v>195</v>
      </c>
      <c r="D361" s="11"/>
      <c r="E361" s="12" t="s">
        <v>13</v>
      </c>
      <c r="F361" s="13" t="n">
        <v>1.0</v>
      </c>
      <c r="G361" s="15">
        <f>G362+G363+G364+G365+G366</f>
      </c>
      <c r="I361" s="17" t="n">
        <v>352.0</v>
      </c>
      <c r="J361" s="18" t="n">
        <v>3.0</v>
      </c>
    </row>
    <row r="362" ht="42.0" customHeight="true">
      <c r="A362" s="10"/>
      <c r="B362" s="11"/>
      <c r="C362" s="11"/>
      <c r="D362" s="11" t="s">
        <v>243</v>
      </c>
      <c r="E362" s="12" t="s">
        <v>56</v>
      </c>
      <c r="F362" s="13" t="n">
        <v>1.0</v>
      </c>
      <c r="G362" s="16"/>
      <c r="I362" s="17" t="n">
        <v>353.0</v>
      </c>
      <c r="J362" s="18" t="n">
        <v>4.0</v>
      </c>
    </row>
    <row r="363" ht="42.0" customHeight="true">
      <c r="A363" s="10"/>
      <c r="B363" s="11"/>
      <c r="C363" s="11"/>
      <c r="D363" s="11" t="s">
        <v>244</v>
      </c>
      <c r="E363" s="12" t="s">
        <v>77</v>
      </c>
      <c r="F363" s="13" t="n">
        <v>1.0</v>
      </c>
      <c r="G363" s="16"/>
      <c r="I363" s="17" t="n">
        <v>354.0</v>
      </c>
      <c r="J363" s="18" t="n">
        <v>4.0</v>
      </c>
    </row>
    <row r="364" ht="42.0" customHeight="true">
      <c r="A364" s="10"/>
      <c r="B364" s="11"/>
      <c r="C364" s="11"/>
      <c r="D364" s="11" t="s">
        <v>245</v>
      </c>
      <c r="E364" s="12" t="s">
        <v>56</v>
      </c>
      <c r="F364" s="13" t="n">
        <v>1.0</v>
      </c>
      <c r="G364" s="16"/>
      <c r="I364" s="17" t="n">
        <v>355.0</v>
      </c>
      <c r="J364" s="18" t="n">
        <v>4.0</v>
      </c>
    </row>
    <row r="365" ht="42.0" customHeight="true">
      <c r="A365" s="10"/>
      <c r="B365" s="11"/>
      <c r="C365" s="11"/>
      <c r="D365" s="11" t="s">
        <v>246</v>
      </c>
      <c r="E365" s="12" t="s">
        <v>56</v>
      </c>
      <c r="F365" s="13" t="n">
        <v>1.0</v>
      </c>
      <c r="G365" s="16"/>
      <c r="I365" s="17" t="n">
        <v>356.0</v>
      </c>
      <c r="J365" s="18" t="n">
        <v>4.0</v>
      </c>
    </row>
    <row r="366" ht="42.0" customHeight="true">
      <c r="A366" s="10"/>
      <c r="B366" s="11"/>
      <c r="C366" s="11"/>
      <c r="D366" s="11" t="s">
        <v>247</v>
      </c>
      <c r="E366" s="12" t="s">
        <v>56</v>
      </c>
      <c r="F366" s="13" t="n">
        <v>2.0</v>
      </c>
      <c r="G366" s="16"/>
      <c r="I366" s="17" t="n">
        <v>357.0</v>
      </c>
      <c r="J366" s="18" t="n">
        <v>4.0</v>
      </c>
    </row>
    <row r="367" ht="42.0" customHeight="true">
      <c r="A367" s="10"/>
      <c r="B367" s="11"/>
      <c r="C367" s="11" t="s">
        <v>200</v>
      </c>
      <c r="D367" s="11"/>
      <c r="E367" s="12" t="s">
        <v>13</v>
      </c>
      <c r="F367" s="13" t="n">
        <v>1.0</v>
      </c>
      <c r="G367" s="15">
        <f>G368+G369</f>
      </c>
      <c r="I367" s="17" t="n">
        <v>358.0</v>
      </c>
      <c r="J367" s="18" t="n">
        <v>3.0</v>
      </c>
    </row>
    <row r="368" ht="42.0" customHeight="true">
      <c r="A368" s="10"/>
      <c r="B368" s="11"/>
      <c r="C368" s="11"/>
      <c r="D368" s="11" t="s">
        <v>248</v>
      </c>
      <c r="E368" s="12" t="s">
        <v>24</v>
      </c>
      <c r="F368" s="13" t="n">
        <v>27.0</v>
      </c>
      <c r="G368" s="16"/>
      <c r="I368" s="17" t="n">
        <v>359.0</v>
      </c>
      <c r="J368" s="18" t="n">
        <v>4.0</v>
      </c>
    </row>
    <row r="369" ht="42.0" customHeight="true">
      <c r="A369" s="10"/>
      <c r="B369" s="11"/>
      <c r="C369" s="11"/>
      <c r="D369" s="11" t="s">
        <v>249</v>
      </c>
      <c r="E369" s="12" t="s">
        <v>24</v>
      </c>
      <c r="F369" s="13" t="n">
        <v>7.0</v>
      </c>
      <c r="G369" s="16"/>
      <c r="I369" s="17" t="n">
        <v>360.0</v>
      </c>
      <c r="J369" s="18" t="n">
        <v>4.0</v>
      </c>
    </row>
    <row r="370" ht="42.0" customHeight="true">
      <c r="A370" s="10"/>
      <c r="B370" s="11"/>
      <c r="C370" s="11" t="s">
        <v>203</v>
      </c>
      <c r="D370" s="11"/>
      <c r="E370" s="12" t="s">
        <v>13</v>
      </c>
      <c r="F370" s="13" t="n">
        <v>1.0</v>
      </c>
      <c r="G370" s="15">
        <f>G371+G372</f>
      </c>
      <c r="I370" s="17" t="n">
        <v>361.0</v>
      </c>
      <c r="J370" s="18" t="n">
        <v>3.0</v>
      </c>
    </row>
    <row r="371" ht="42.0" customHeight="true">
      <c r="A371" s="10"/>
      <c r="B371" s="11"/>
      <c r="C371" s="11"/>
      <c r="D371" s="11" t="s">
        <v>250</v>
      </c>
      <c r="E371" s="12" t="s">
        <v>24</v>
      </c>
      <c r="F371" s="13" t="n">
        <v>15.0</v>
      </c>
      <c r="G371" s="16"/>
      <c r="I371" s="17" t="n">
        <v>362.0</v>
      </c>
      <c r="J371" s="18" t="n">
        <v>4.0</v>
      </c>
    </row>
    <row r="372" ht="42.0" customHeight="true">
      <c r="A372" s="10"/>
      <c r="B372" s="11"/>
      <c r="C372" s="11"/>
      <c r="D372" s="11" t="s">
        <v>251</v>
      </c>
      <c r="E372" s="12" t="s">
        <v>24</v>
      </c>
      <c r="F372" s="13" t="n">
        <v>22.0</v>
      </c>
      <c r="G372" s="16"/>
      <c r="I372" s="17" t="n">
        <v>363.0</v>
      </c>
      <c r="J372" s="18" t="n">
        <v>4.0</v>
      </c>
    </row>
    <row r="373" ht="42.0" customHeight="true">
      <c r="A373" s="10"/>
      <c r="B373" s="11" t="s">
        <v>205</v>
      </c>
      <c r="C373" s="11"/>
      <c r="D373" s="11"/>
      <c r="E373" s="12" t="s">
        <v>13</v>
      </c>
      <c r="F373" s="13" t="n">
        <v>1.0</v>
      </c>
      <c r="G373" s="15">
        <f>G374</f>
      </c>
      <c r="I373" s="17" t="n">
        <v>364.0</v>
      </c>
      <c r="J373" s="18" t="n">
        <v>2.0</v>
      </c>
    </row>
    <row r="374" ht="42.0" customHeight="true">
      <c r="A374" s="10"/>
      <c r="B374" s="11"/>
      <c r="C374" s="11" t="s">
        <v>206</v>
      </c>
      <c r="D374" s="11"/>
      <c r="E374" s="12" t="s">
        <v>13</v>
      </c>
      <c r="F374" s="13" t="n">
        <v>1.0</v>
      </c>
      <c r="G374" s="15">
        <f>G375+G376+G377</f>
      </c>
      <c r="I374" s="17" t="n">
        <v>365.0</v>
      </c>
      <c r="J374" s="18" t="n">
        <v>3.0</v>
      </c>
    </row>
    <row r="375" ht="42.0" customHeight="true">
      <c r="A375" s="10"/>
      <c r="B375" s="11"/>
      <c r="C375" s="11"/>
      <c r="D375" s="11" t="s">
        <v>207</v>
      </c>
      <c r="E375" s="12" t="s">
        <v>24</v>
      </c>
      <c r="F375" s="13" t="n">
        <v>13.0</v>
      </c>
      <c r="G375" s="16"/>
      <c r="I375" s="17" t="n">
        <v>366.0</v>
      </c>
      <c r="J375" s="18" t="n">
        <v>4.0</v>
      </c>
    </row>
    <row r="376" ht="42.0" customHeight="true">
      <c r="A376" s="10"/>
      <c r="B376" s="11"/>
      <c r="C376" s="11"/>
      <c r="D376" s="11" t="s">
        <v>208</v>
      </c>
      <c r="E376" s="12" t="s">
        <v>81</v>
      </c>
      <c r="F376" s="13" t="n">
        <v>1.0</v>
      </c>
      <c r="G376" s="16"/>
      <c r="I376" s="17" t="n">
        <v>367.0</v>
      </c>
      <c r="J376" s="18" t="n">
        <v>4.0</v>
      </c>
    </row>
    <row r="377" ht="42.0" customHeight="true">
      <c r="A377" s="10"/>
      <c r="B377" s="11"/>
      <c r="C377" s="11"/>
      <c r="D377" s="11" t="s">
        <v>208</v>
      </c>
      <c r="E377" s="12" t="s">
        <v>81</v>
      </c>
      <c r="F377" s="13" t="n">
        <v>2.0</v>
      </c>
      <c r="G377" s="16"/>
      <c r="I377" s="17" t="n">
        <v>368.0</v>
      </c>
      <c r="J377" s="18" t="n">
        <v>4.0</v>
      </c>
    </row>
    <row r="378" ht="42.0" customHeight="true">
      <c r="A378" s="10"/>
      <c r="B378" s="11" t="s">
        <v>209</v>
      </c>
      <c r="C378" s="11"/>
      <c r="D378" s="11"/>
      <c r="E378" s="12" t="s">
        <v>13</v>
      </c>
      <c r="F378" s="13" t="n">
        <v>1.0</v>
      </c>
      <c r="G378" s="15">
        <f>G379+G383</f>
      </c>
      <c r="I378" s="17" t="n">
        <v>369.0</v>
      </c>
      <c r="J378" s="18" t="n">
        <v>2.0</v>
      </c>
    </row>
    <row r="379" ht="42.0" customHeight="true">
      <c r="A379" s="10"/>
      <c r="B379" s="11"/>
      <c r="C379" s="11" t="s">
        <v>210</v>
      </c>
      <c r="D379" s="11"/>
      <c r="E379" s="12" t="s">
        <v>13</v>
      </c>
      <c r="F379" s="13" t="n">
        <v>1.0</v>
      </c>
      <c r="G379" s="15">
        <f>G380+G381+G382</f>
      </c>
      <c r="I379" s="17" t="n">
        <v>370.0</v>
      </c>
      <c r="J379" s="18" t="n">
        <v>3.0</v>
      </c>
    </row>
    <row r="380" ht="42.0" customHeight="true">
      <c r="A380" s="10"/>
      <c r="B380" s="11"/>
      <c r="C380" s="11"/>
      <c r="D380" s="11" t="s">
        <v>211</v>
      </c>
      <c r="E380" s="12" t="s">
        <v>17</v>
      </c>
      <c r="F380" s="14" t="n">
        <v>0.8</v>
      </c>
      <c r="G380" s="16"/>
      <c r="I380" s="17" t="n">
        <v>371.0</v>
      </c>
      <c r="J380" s="18" t="n">
        <v>4.0</v>
      </c>
    </row>
    <row r="381" ht="42.0" customHeight="true">
      <c r="A381" s="10"/>
      <c r="B381" s="11"/>
      <c r="C381" s="11"/>
      <c r="D381" s="11" t="s">
        <v>212</v>
      </c>
      <c r="E381" s="12" t="s">
        <v>24</v>
      </c>
      <c r="F381" s="13" t="n">
        <v>5.0</v>
      </c>
      <c r="G381" s="16"/>
      <c r="I381" s="17" t="n">
        <v>372.0</v>
      </c>
      <c r="J381" s="18" t="n">
        <v>4.0</v>
      </c>
    </row>
    <row r="382" ht="42.0" customHeight="true">
      <c r="A382" s="10"/>
      <c r="B382" s="11"/>
      <c r="C382" s="11"/>
      <c r="D382" s="11" t="s">
        <v>213</v>
      </c>
      <c r="E382" s="12" t="s">
        <v>68</v>
      </c>
      <c r="F382" s="13" t="n">
        <v>25.0</v>
      </c>
      <c r="G382" s="16"/>
      <c r="I382" s="17" t="n">
        <v>373.0</v>
      </c>
      <c r="J382" s="18" t="n">
        <v>4.0</v>
      </c>
    </row>
    <row r="383" ht="42.0" customHeight="true">
      <c r="A383" s="10"/>
      <c r="B383" s="11"/>
      <c r="C383" s="11" t="s">
        <v>214</v>
      </c>
      <c r="D383" s="11"/>
      <c r="E383" s="12" t="s">
        <v>13</v>
      </c>
      <c r="F383" s="13" t="n">
        <v>1.0</v>
      </c>
      <c r="G383" s="15">
        <f>G384+G385+G386+G387+G388</f>
      </c>
      <c r="I383" s="17" t="n">
        <v>374.0</v>
      </c>
      <c r="J383" s="18" t="n">
        <v>3.0</v>
      </c>
    </row>
    <row r="384" ht="42.0" customHeight="true">
      <c r="A384" s="10"/>
      <c r="B384" s="11"/>
      <c r="C384" s="11"/>
      <c r="D384" s="11" t="s">
        <v>216</v>
      </c>
      <c r="E384" s="12" t="s">
        <v>17</v>
      </c>
      <c r="F384" s="14" t="n">
        <v>0.8</v>
      </c>
      <c r="G384" s="16"/>
      <c r="I384" s="17" t="n">
        <v>375.0</v>
      </c>
      <c r="J384" s="18" t="n">
        <v>4.0</v>
      </c>
    </row>
    <row r="385" ht="42.0" customHeight="true">
      <c r="A385" s="10"/>
      <c r="B385" s="11"/>
      <c r="C385" s="11"/>
      <c r="D385" s="11" t="s">
        <v>216</v>
      </c>
      <c r="E385" s="12" t="s">
        <v>17</v>
      </c>
      <c r="F385" s="13" t="n">
        <v>1.0</v>
      </c>
      <c r="G385" s="16"/>
      <c r="I385" s="17" t="n">
        <v>376.0</v>
      </c>
      <c r="J385" s="18" t="n">
        <v>4.0</v>
      </c>
    </row>
    <row r="386" ht="42.0" customHeight="true">
      <c r="A386" s="10"/>
      <c r="B386" s="11"/>
      <c r="C386" s="11"/>
      <c r="D386" s="11" t="s">
        <v>218</v>
      </c>
      <c r="E386" s="12" t="s">
        <v>17</v>
      </c>
      <c r="F386" s="14" t="n">
        <v>0.8</v>
      </c>
      <c r="G386" s="16"/>
      <c r="I386" s="17" t="n">
        <v>377.0</v>
      </c>
      <c r="J386" s="18" t="n">
        <v>4.0</v>
      </c>
    </row>
    <row r="387" ht="42.0" customHeight="true">
      <c r="A387" s="10"/>
      <c r="B387" s="11"/>
      <c r="C387" s="11"/>
      <c r="D387" s="11" t="s">
        <v>218</v>
      </c>
      <c r="E387" s="12" t="s">
        <v>17</v>
      </c>
      <c r="F387" s="13" t="n">
        <v>1.0</v>
      </c>
      <c r="G387" s="16"/>
      <c r="I387" s="17" t="n">
        <v>378.0</v>
      </c>
      <c r="J387" s="18" t="n">
        <v>4.0</v>
      </c>
    </row>
    <row r="388" ht="42.0" customHeight="true">
      <c r="A388" s="10"/>
      <c r="B388" s="11"/>
      <c r="C388" s="11"/>
      <c r="D388" s="11" t="s">
        <v>219</v>
      </c>
      <c r="E388" s="12" t="s">
        <v>17</v>
      </c>
      <c r="F388" s="14" t="n">
        <v>0.01</v>
      </c>
      <c r="G388" s="16"/>
      <c r="I388" s="17" t="n">
        <v>379.0</v>
      </c>
      <c r="J388" s="18" t="n">
        <v>4.0</v>
      </c>
    </row>
    <row r="389" ht="42.0" customHeight="true">
      <c r="A389" s="10" t="s">
        <v>105</v>
      </c>
      <c r="B389" s="11"/>
      <c r="C389" s="11"/>
      <c r="D389" s="11"/>
      <c r="E389" s="12" t="s">
        <v>13</v>
      </c>
      <c r="F389" s="13" t="n">
        <v>1.0</v>
      </c>
      <c r="G389" s="15">
        <f>G390+G395+G398</f>
      </c>
      <c r="I389" s="17" t="n">
        <v>380.0</v>
      </c>
      <c r="J389" s="18" t="n">
        <v>1.0</v>
      </c>
    </row>
    <row r="390" ht="42.0" customHeight="true">
      <c r="A390" s="10"/>
      <c r="B390" s="11" t="s">
        <v>114</v>
      </c>
      <c r="C390" s="11"/>
      <c r="D390" s="11"/>
      <c r="E390" s="12" t="s">
        <v>13</v>
      </c>
      <c r="F390" s="13" t="n">
        <v>1.0</v>
      </c>
      <c r="G390" s="15">
        <f>G391+G393</f>
      </c>
      <c r="I390" s="17" t="n">
        <v>381.0</v>
      </c>
      <c r="J390" s="18" t="n">
        <v>2.0</v>
      </c>
    </row>
    <row r="391" ht="42.0" customHeight="true">
      <c r="A391" s="10"/>
      <c r="B391" s="11"/>
      <c r="C391" s="11" t="s">
        <v>252</v>
      </c>
      <c r="D391" s="11"/>
      <c r="E391" s="12" t="s">
        <v>13</v>
      </c>
      <c r="F391" s="13" t="n">
        <v>1.0</v>
      </c>
      <c r="G391" s="15">
        <f>G392</f>
      </c>
      <c r="I391" s="17" t="n">
        <v>382.0</v>
      </c>
      <c r="J391" s="18" t="n">
        <v>3.0</v>
      </c>
    </row>
    <row r="392" ht="42.0" customHeight="true">
      <c r="A392" s="10"/>
      <c r="B392" s="11"/>
      <c r="C392" s="11"/>
      <c r="D392" s="11" t="s">
        <v>253</v>
      </c>
      <c r="E392" s="12" t="s">
        <v>68</v>
      </c>
      <c r="F392" s="13" t="n">
        <v>323.0</v>
      </c>
      <c r="G392" s="16"/>
      <c r="I392" s="17" t="n">
        <v>383.0</v>
      </c>
      <c r="J392" s="18" t="n">
        <v>4.0</v>
      </c>
    </row>
    <row r="393" ht="42.0" customHeight="true">
      <c r="A393" s="10"/>
      <c r="B393" s="11"/>
      <c r="C393" s="11" t="s">
        <v>254</v>
      </c>
      <c r="D393" s="11"/>
      <c r="E393" s="12" t="s">
        <v>13</v>
      </c>
      <c r="F393" s="13" t="n">
        <v>1.0</v>
      </c>
      <c r="G393" s="15">
        <f>G394</f>
      </c>
      <c r="I393" s="17" t="n">
        <v>384.0</v>
      </c>
      <c r="J393" s="18" t="n">
        <v>3.0</v>
      </c>
    </row>
    <row r="394" ht="42.0" customHeight="true">
      <c r="A394" s="10"/>
      <c r="B394" s="11"/>
      <c r="C394" s="11"/>
      <c r="D394" s="11" t="s">
        <v>255</v>
      </c>
      <c r="E394" s="12" t="s">
        <v>68</v>
      </c>
      <c r="F394" s="13" t="n">
        <v>323.0</v>
      </c>
      <c r="G394" s="16"/>
      <c r="I394" s="17" t="n">
        <v>385.0</v>
      </c>
      <c r="J394" s="18" t="n">
        <v>4.0</v>
      </c>
    </row>
    <row r="395" ht="42.0" customHeight="true">
      <c r="A395" s="10"/>
      <c r="B395" s="11" t="s">
        <v>256</v>
      </c>
      <c r="C395" s="11"/>
      <c r="D395" s="11"/>
      <c r="E395" s="12" t="s">
        <v>13</v>
      </c>
      <c r="F395" s="13" t="n">
        <v>1.0</v>
      </c>
      <c r="G395" s="15">
        <f>G396</f>
      </c>
      <c r="I395" s="17" t="n">
        <v>386.0</v>
      </c>
      <c r="J395" s="18" t="n">
        <v>2.0</v>
      </c>
    </row>
    <row r="396" ht="42.0" customHeight="true">
      <c r="A396" s="10"/>
      <c r="B396" s="11"/>
      <c r="C396" s="11" t="s">
        <v>256</v>
      </c>
      <c r="D396" s="11"/>
      <c r="E396" s="12" t="s">
        <v>13</v>
      </c>
      <c r="F396" s="13" t="n">
        <v>1.0</v>
      </c>
      <c r="G396" s="15">
        <f>G397</f>
      </c>
      <c r="I396" s="17" t="n">
        <v>387.0</v>
      </c>
      <c r="J396" s="18" t="n">
        <v>3.0</v>
      </c>
    </row>
    <row r="397" ht="42.0" customHeight="true">
      <c r="A397" s="10"/>
      <c r="B397" s="11"/>
      <c r="C397" s="11"/>
      <c r="D397" s="11" t="s">
        <v>257</v>
      </c>
      <c r="E397" s="12" t="s">
        <v>24</v>
      </c>
      <c r="F397" s="13" t="n">
        <v>20.0</v>
      </c>
      <c r="G397" s="16"/>
      <c r="I397" s="17" t="n">
        <v>388.0</v>
      </c>
      <c r="J397" s="18" t="n">
        <v>4.0</v>
      </c>
    </row>
    <row r="398" ht="42.0" customHeight="true">
      <c r="A398" s="10"/>
      <c r="B398" s="11" t="s">
        <v>85</v>
      </c>
      <c r="C398" s="11"/>
      <c r="D398" s="11"/>
      <c r="E398" s="12" t="s">
        <v>13</v>
      </c>
      <c r="F398" s="13" t="n">
        <v>1.0</v>
      </c>
      <c r="G398" s="15">
        <f>G399</f>
      </c>
      <c r="I398" s="17" t="n">
        <v>389.0</v>
      </c>
      <c r="J398" s="18" t="n">
        <v>2.0</v>
      </c>
    </row>
    <row r="399" ht="42.0" customHeight="true">
      <c r="A399" s="10"/>
      <c r="B399" s="11"/>
      <c r="C399" s="11" t="s">
        <v>147</v>
      </c>
      <c r="D399" s="11"/>
      <c r="E399" s="12" t="s">
        <v>13</v>
      </c>
      <c r="F399" s="13" t="n">
        <v>1.0</v>
      </c>
      <c r="G399" s="15">
        <f>G400</f>
      </c>
      <c r="I399" s="17" t="n">
        <v>390.0</v>
      </c>
      <c r="J399" s="18" t="n">
        <v>3.0</v>
      </c>
    </row>
    <row r="400" ht="42.0" customHeight="true">
      <c r="A400" s="10"/>
      <c r="B400" s="11"/>
      <c r="C400" s="11"/>
      <c r="D400" s="11" t="s">
        <v>148</v>
      </c>
      <c r="E400" s="12" t="s">
        <v>149</v>
      </c>
      <c r="F400" s="13" t="n">
        <v>20.0</v>
      </c>
      <c r="G400" s="16"/>
      <c r="I400" s="17" t="n">
        <v>391.0</v>
      </c>
      <c r="J400" s="18" t="n">
        <v>4.0</v>
      </c>
    </row>
    <row r="401" ht="42.0" customHeight="true">
      <c r="A401" s="10" t="s">
        <v>150</v>
      </c>
      <c r="B401" s="11"/>
      <c r="C401" s="11"/>
      <c r="D401" s="11"/>
      <c r="E401" s="12" t="s">
        <v>13</v>
      </c>
      <c r="F401" s="13" t="n">
        <v>1.0</v>
      </c>
      <c r="G401" s="15">
        <f>G327+G339+G342+G350+G358+G373+G378+G390+G395+G398</f>
      </c>
      <c r="I401" s="17" t="n">
        <v>392.0</v>
      </c>
      <c r="J401" s="18"/>
    </row>
    <row r="402" ht="42.0" customHeight="true">
      <c r="A402" s="10" t="s">
        <v>151</v>
      </c>
      <c r="B402" s="11"/>
      <c r="C402" s="11"/>
      <c r="D402" s="11"/>
      <c r="E402" s="12" t="s">
        <v>13</v>
      </c>
      <c r="F402" s="13" t="n">
        <v>1.0</v>
      </c>
      <c r="G402" s="15">
        <f>G403+G406</f>
      </c>
      <c r="I402" s="17" t="n">
        <v>393.0</v>
      </c>
      <c r="J402" s="18" t="n">
        <v>200.0</v>
      </c>
    </row>
    <row r="403" ht="42.0" customHeight="true">
      <c r="A403" s="10"/>
      <c r="B403" s="11" t="s">
        <v>152</v>
      </c>
      <c r="C403" s="11"/>
      <c r="D403" s="11"/>
      <c r="E403" s="12" t="s">
        <v>13</v>
      </c>
      <c r="F403" s="13" t="n">
        <v>1.0</v>
      </c>
      <c r="G403" s="15">
        <f>G404</f>
      </c>
      <c r="I403" s="17" t="n">
        <v>394.0</v>
      </c>
      <c r="J403" s="18" t="n">
        <v>2.0</v>
      </c>
    </row>
    <row r="404" ht="42.0" customHeight="true">
      <c r="A404" s="10"/>
      <c r="B404" s="11"/>
      <c r="C404" s="11" t="s">
        <v>162</v>
      </c>
      <c r="D404" s="11"/>
      <c r="E404" s="12" t="s">
        <v>13</v>
      </c>
      <c r="F404" s="13" t="n">
        <v>1.0</v>
      </c>
      <c r="G404" s="15">
        <f>G405</f>
      </c>
      <c r="I404" s="17" t="n">
        <v>395.0</v>
      </c>
      <c r="J404" s="18" t="n">
        <v>3.0</v>
      </c>
    </row>
    <row r="405" ht="42.0" customHeight="true">
      <c r="A405" s="10"/>
      <c r="B405" s="11"/>
      <c r="C405" s="11"/>
      <c r="D405" s="11" t="s">
        <v>164</v>
      </c>
      <c r="E405" s="12" t="s">
        <v>13</v>
      </c>
      <c r="F405" s="13" t="n">
        <v>1.0</v>
      </c>
      <c r="G405" s="16"/>
      <c r="I405" s="17" t="n">
        <v>396.0</v>
      </c>
      <c r="J405" s="18" t="n">
        <v>4.0</v>
      </c>
    </row>
    <row r="406" ht="42.0" customHeight="true">
      <c r="A406" s="10"/>
      <c r="B406" s="11" t="s">
        <v>165</v>
      </c>
      <c r="C406" s="11"/>
      <c r="D406" s="11"/>
      <c r="E406" s="12" t="s">
        <v>13</v>
      </c>
      <c r="F406" s="13" t="n">
        <v>1.0</v>
      </c>
      <c r="G406" s="16"/>
      <c r="I406" s="17" t="n">
        <v>397.0</v>
      </c>
      <c r="J406" s="18"/>
    </row>
    <row r="407" ht="42.0" customHeight="true">
      <c r="A407" s="10" t="s">
        <v>166</v>
      </c>
      <c r="B407" s="11"/>
      <c r="C407" s="11"/>
      <c r="D407" s="11"/>
      <c r="E407" s="12" t="s">
        <v>13</v>
      </c>
      <c r="F407" s="13" t="n">
        <v>1.0</v>
      </c>
      <c r="G407" s="15">
        <f>G401+G402</f>
      </c>
      <c r="I407" s="17" t="n">
        <v>398.0</v>
      </c>
      <c r="J407" s="18"/>
    </row>
    <row r="408" ht="42.0" customHeight="true">
      <c r="A408" s="10"/>
      <c r="B408" s="11" t="s">
        <v>167</v>
      </c>
      <c r="C408" s="11"/>
      <c r="D408" s="11"/>
      <c r="E408" s="12" t="s">
        <v>13</v>
      </c>
      <c r="F408" s="13" t="n">
        <v>1.0</v>
      </c>
      <c r="G408" s="16"/>
      <c r="I408" s="17" t="n">
        <v>399.0</v>
      </c>
      <c r="J408" s="18" t="n">
        <v>210.0</v>
      </c>
    </row>
    <row r="409" ht="42.0" customHeight="true">
      <c r="A409" s="10" t="s">
        <v>168</v>
      </c>
      <c r="B409" s="11"/>
      <c r="C409" s="11"/>
      <c r="D409" s="11"/>
      <c r="E409" s="12" t="s">
        <v>13</v>
      </c>
      <c r="F409" s="13" t="n">
        <v>1.0</v>
      </c>
      <c r="G409" s="15">
        <f>G401+G402+G408</f>
      </c>
      <c r="I409" s="17" t="n">
        <v>400.0</v>
      </c>
      <c r="J409" s="18"/>
    </row>
    <row r="410" ht="42.0" customHeight="true">
      <c r="A410" s="10"/>
      <c r="B410" s="11" t="s">
        <v>169</v>
      </c>
      <c r="C410" s="11"/>
      <c r="D410" s="11"/>
      <c r="E410" s="12" t="s">
        <v>13</v>
      </c>
      <c r="F410" s="13" t="n">
        <v>1.0</v>
      </c>
      <c r="G410" s="16"/>
      <c r="I410" s="17" t="n">
        <v>401.0</v>
      </c>
      <c r="J410" s="18" t="n">
        <v>220.0</v>
      </c>
    </row>
    <row r="411" ht="42.0" customHeight="true">
      <c r="A411" s="10" t="s">
        <v>170</v>
      </c>
      <c r="B411" s="11"/>
      <c r="C411" s="11"/>
      <c r="D411" s="11"/>
      <c r="E411" s="12" t="s">
        <v>13</v>
      </c>
      <c r="F411" s="13" t="n">
        <v>1.0</v>
      </c>
      <c r="G411" s="15">
        <f>G409+G410</f>
      </c>
      <c r="I411" s="17" t="n">
        <v>402.0</v>
      </c>
      <c r="J411" s="18"/>
    </row>
    <row r="412" ht="42.0" customHeight="true">
      <c r="A412" s="10" t="s">
        <v>258</v>
      </c>
      <c r="B412" s="11"/>
      <c r="C412" s="11"/>
      <c r="D412" s="11"/>
      <c r="E412" s="12" t="s">
        <v>13</v>
      </c>
      <c r="F412" s="13" t="n">
        <v>1.0</v>
      </c>
      <c r="G412" s="15">
        <f>G177+G276+G315+G401</f>
      </c>
      <c r="I412" s="17" t="n">
        <v>403.0</v>
      </c>
      <c r="J412" s="18" t="n">
        <v>20.0</v>
      </c>
    </row>
    <row r="413" ht="42.0" customHeight="true">
      <c r="A413" s="10" t="s">
        <v>259</v>
      </c>
      <c r="B413" s="11"/>
      <c r="C413" s="11"/>
      <c r="D413" s="11"/>
      <c r="E413" s="12" t="s">
        <v>13</v>
      </c>
      <c r="F413" s="13" t="n">
        <v>1.0</v>
      </c>
      <c r="G413" s="15">
        <f>G198+G283+G325+G411</f>
      </c>
      <c r="I413" s="17" t="n">
        <v>404.0</v>
      </c>
      <c r="J413" s="18" t="n">
        <v>30.0</v>
      </c>
    </row>
    <row r="414" ht="42.0" customHeight="true">
      <c r="A414" s="19" t="s">
        <v>260</v>
      </c>
      <c r="B414" s="20"/>
      <c r="C414" s="20"/>
      <c r="D414" s="20"/>
      <c r="E414" s="21" t="s">
        <v>261</v>
      </c>
      <c r="F414" s="22" t="s">
        <v>261</v>
      </c>
      <c r="G414" s="24">
        <f>G413</f>
      </c>
      <c r="I414" s="26" t="n">
        <v>405.0</v>
      </c>
      <c r="J41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D26"/>
    <mergeCell ref="B27:D27"/>
    <mergeCell ref="C28: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C39:D39"/>
    <mergeCell ref="D40"/>
    <mergeCell ref="D41"/>
    <mergeCell ref="B42:D42"/>
    <mergeCell ref="C43:D43"/>
    <mergeCell ref="D44"/>
    <mergeCell ref="D45"/>
    <mergeCell ref="C46:D46"/>
    <mergeCell ref="D47"/>
    <mergeCell ref="D48"/>
    <mergeCell ref="B49:D49"/>
    <mergeCell ref="C50:D50"/>
    <mergeCell ref="D51"/>
    <mergeCell ref="C52:D52"/>
    <mergeCell ref="D53"/>
    <mergeCell ref="D54"/>
    <mergeCell ref="D55"/>
    <mergeCell ref="D56"/>
    <mergeCell ref="D57"/>
    <mergeCell ref="B58:D58"/>
    <mergeCell ref="C59:D59"/>
    <mergeCell ref="D60"/>
    <mergeCell ref="C61:D61"/>
    <mergeCell ref="D62"/>
    <mergeCell ref="D63"/>
    <mergeCell ref="C64:D64"/>
    <mergeCell ref="D65"/>
    <mergeCell ref="D66"/>
    <mergeCell ref="D67"/>
    <mergeCell ref="D68"/>
    <mergeCell ref="D69"/>
    <mergeCell ref="D70"/>
    <mergeCell ref="D71"/>
    <mergeCell ref="D72"/>
    <mergeCell ref="C73:D73"/>
    <mergeCell ref="D74"/>
    <mergeCell ref="D75"/>
    <mergeCell ref="D76"/>
    <mergeCell ref="D77"/>
    <mergeCell ref="C78:D78"/>
    <mergeCell ref="D79"/>
    <mergeCell ref="D80"/>
    <mergeCell ref="D81"/>
    <mergeCell ref="C82:D82"/>
    <mergeCell ref="D83"/>
    <mergeCell ref="D84"/>
    <mergeCell ref="D85"/>
    <mergeCell ref="D86"/>
    <mergeCell ref="C87:D87"/>
    <mergeCell ref="D88"/>
    <mergeCell ref="B89:D89"/>
    <mergeCell ref="C90:D90"/>
    <mergeCell ref="D91"/>
    <mergeCell ref="D92"/>
    <mergeCell ref="D93"/>
    <mergeCell ref="D94"/>
    <mergeCell ref="D95"/>
    <mergeCell ref="D96"/>
    <mergeCell ref="D97"/>
    <mergeCell ref="B98:D98"/>
    <mergeCell ref="C99:D99"/>
    <mergeCell ref="D100"/>
    <mergeCell ref="D101"/>
    <mergeCell ref="D102"/>
    <mergeCell ref="D103"/>
    <mergeCell ref="D104"/>
    <mergeCell ref="C105:D105"/>
    <mergeCell ref="D106"/>
    <mergeCell ref="D107"/>
    <mergeCell ref="D108"/>
    <mergeCell ref="D109"/>
    <mergeCell ref="D110"/>
    <mergeCell ref="D111"/>
    <mergeCell ref="D112"/>
    <mergeCell ref="D113"/>
    <mergeCell ref="D114"/>
    <mergeCell ref="D115"/>
    <mergeCell ref="D116"/>
    <mergeCell ref="D117"/>
    <mergeCell ref="D118"/>
    <mergeCell ref="A119:D119"/>
    <mergeCell ref="B120:D120"/>
    <mergeCell ref="C121:D121"/>
    <mergeCell ref="D122"/>
    <mergeCell ref="D123"/>
    <mergeCell ref="D124"/>
    <mergeCell ref="D125"/>
    <mergeCell ref="B126:D126"/>
    <mergeCell ref="C127:D127"/>
    <mergeCell ref="D128"/>
    <mergeCell ref="C129:D129"/>
    <mergeCell ref="D130"/>
    <mergeCell ref="D131"/>
    <mergeCell ref="D132"/>
    <mergeCell ref="D133"/>
    <mergeCell ref="D134"/>
    <mergeCell ref="D135"/>
    <mergeCell ref="C136:D136"/>
    <mergeCell ref="D137"/>
    <mergeCell ref="D138"/>
    <mergeCell ref="D139"/>
    <mergeCell ref="D140"/>
    <mergeCell ref="C141:D141"/>
    <mergeCell ref="D142"/>
    <mergeCell ref="D143"/>
    <mergeCell ref="D144"/>
    <mergeCell ref="D145"/>
    <mergeCell ref="D146"/>
    <mergeCell ref="A147:D147"/>
    <mergeCell ref="B148:D148"/>
    <mergeCell ref="C149:D149"/>
    <mergeCell ref="D150"/>
    <mergeCell ref="D151"/>
    <mergeCell ref="D152"/>
    <mergeCell ref="D153"/>
    <mergeCell ref="C154:D154"/>
    <mergeCell ref="D155"/>
    <mergeCell ref="D156"/>
    <mergeCell ref="C157:D157"/>
    <mergeCell ref="D158"/>
    <mergeCell ref="D159"/>
    <mergeCell ref="D160"/>
    <mergeCell ref="D161"/>
    <mergeCell ref="C162:D162"/>
    <mergeCell ref="D163"/>
    <mergeCell ref="D164"/>
    <mergeCell ref="B165:D165"/>
    <mergeCell ref="C166:D166"/>
    <mergeCell ref="D167"/>
    <mergeCell ref="D168"/>
    <mergeCell ref="D169"/>
    <mergeCell ref="A170:D170"/>
    <mergeCell ref="B171:D171"/>
    <mergeCell ref="C172:D172"/>
    <mergeCell ref="D173"/>
    <mergeCell ref="B174:D174"/>
    <mergeCell ref="C175:D175"/>
    <mergeCell ref="D176"/>
    <mergeCell ref="A177:D177"/>
    <mergeCell ref="A178:D178"/>
    <mergeCell ref="B179:D179"/>
    <mergeCell ref="C180:D180"/>
    <mergeCell ref="D181"/>
    <mergeCell ref="D182"/>
    <mergeCell ref="D183"/>
    <mergeCell ref="D184"/>
    <mergeCell ref="C185:D185"/>
    <mergeCell ref="D186"/>
    <mergeCell ref="C187:D187"/>
    <mergeCell ref="D188"/>
    <mergeCell ref="C189:D189"/>
    <mergeCell ref="D190"/>
    <mergeCell ref="D191"/>
    <mergeCell ref="D192"/>
    <mergeCell ref="B193:D193"/>
    <mergeCell ref="A194:D194"/>
    <mergeCell ref="B195:D195"/>
    <mergeCell ref="A196:D196"/>
    <mergeCell ref="B197:D197"/>
    <mergeCell ref="A198:D198"/>
    <mergeCell ref="A199:D199"/>
    <mergeCell ref="B200:D200"/>
    <mergeCell ref="C201:D201"/>
    <mergeCell ref="D202"/>
    <mergeCell ref="D203"/>
    <mergeCell ref="D204"/>
    <mergeCell ref="D205"/>
    <mergeCell ref="D206"/>
    <mergeCell ref="C207:D207"/>
    <mergeCell ref="D208"/>
    <mergeCell ref="C209:D209"/>
    <mergeCell ref="D210"/>
    <mergeCell ref="D211"/>
    <mergeCell ref="D212"/>
    <mergeCell ref="B213:D213"/>
    <mergeCell ref="C214:D214"/>
    <mergeCell ref="D215"/>
    <mergeCell ref="D216"/>
    <mergeCell ref="D217"/>
    <mergeCell ref="D218"/>
    <mergeCell ref="D219"/>
    <mergeCell ref="D220"/>
    <mergeCell ref="B221:D221"/>
    <mergeCell ref="C222:D222"/>
    <mergeCell ref="D223"/>
    <mergeCell ref="D224"/>
    <mergeCell ref="D225"/>
    <mergeCell ref="D226"/>
    <mergeCell ref="C227:D227"/>
    <mergeCell ref="D228"/>
    <mergeCell ref="D229"/>
    <mergeCell ref="D230"/>
    <mergeCell ref="D231"/>
    <mergeCell ref="D232"/>
    <mergeCell ref="D233"/>
    <mergeCell ref="C234:D234"/>
    <mergeCell ref="D235"/>
    <mergeCell ref="D236"/>
    <mergeCell ref="D237"/>
    <mergeCell ref="D238"/>
    <mergeCell ref="D239"/>
    <mergeCell ref="D240"/>
    <mergeCell ref="C241:D241"/>
    <mergeCell ref="D242"/>
    <mergeCell ref="D243"/>
    <mergeCell ref="B244:D244"/>
    <mergeCell ref="C245:D245"/>
    <mergeCell ref="D246"/>
    <mergeCell ref="D247"/>
    <mergeCell ref="D248"/>
    <mergeCell ref="D249"/>
    <mergeCell ref="C250:D250"/>
    <mergeCell ref="D251"/>
    <mergeCell ref="D252"/>
    <mergeCell ref="C253:D253"/>
    <mergeCell ref="D254"/>
    <mergeCell ref="B255:D255"/>
    <mergeCell ref="C256:D256"/>
    <mergeCell ref="D257"/>
    <mergeCell ref="D258"/>
    <mergeCell ref="D259"/>
    <mergeCell ref="B260:D260"/>
    <mergeCell ref="C261:D261"/>
    <mergeCell ref="D262"/>
    <mergeCell ref="D263"/>
    <mergeCell ref="D264"/>
    <mergeCell ref="C265:D265"/>
    <mergeCell ref="D266"/>
    <mergeCell ref="D267"/>
    <mergeCell ref="D268"/>
    <mergeCell ref="D269"/>
    <mergeCell ref="D270"/>
    <mergeCell ref="D271"/>
    <mergeCell ref="D272"/>
    <mergeCell ref="B273:D273"/>
    <mergeCell ref="C274:D274"/>
    <mergeCell ref="D275"/>
    <mergeCell ref="A276:D276"/>
    <mergeCell ref="A277:D277"/>
    <mergeCell ref="B278:D278"/>
    <mergeCell ref="A279:D279"/>
    <mergeCell ref="B280:D280"/>
    <mergeCell ref="A281:D281"/>
    <mergeCell ref="B282:D282"/>
    <mergeCell ref="A283:D283"/>
    <mergeCell ref="A284:D284"/>
    <mergeCell ref="B285:D285"/>
    <mergeCell ref="C286:D286"/>
    <mergeCell ref="D287"/>
    <mergeCell ref="D288"/>
    <mergeCell ref="D289"/>
    <mergeCell ref="D290"/>
    <mergeCell ref="C291:D291"/>
    <mergeCell ref="D292"/>
    <mergeCell ref="D293"/>
    <mergeCell ref="D294"/>
    <mergeCell ref="B295:D295"/>
    <mergeCell ref="C296:D296"/>
    <mergeCell ref="D297"/>
    <mergeCell ref="C298:D298"/>
    <mergeCell ref="D299"/>
    <mergeCell ref="B300:D300"/>
    <mergeCell ref="C301:D301"/>
    <mergeCell ref="D302"/>
    <mergeCell ref="C303:D303"/>
    <mergeCell ref="D304"/>
    <mergeCell ref="D305"/>
    <mergeCell ref="D306"/>
    <mergeCell ref="D307"/>
    <mergeCell ref="D308"/>
    <mergeCell ref="D309"/>
    <mergeCell ref="B310:D310"/>
    <mergeCell ref="C311:D311"/>
    <mergeCell ref="D312"/>
    <mergeCell ref="C313:D313"/>
    <mergeCell ref="D314"/>
    <mergeCell ref="A315:D315"/>
    <mergeCell ref="A316:D316"/>
    <mergeCell ref="B317:D317"/>
    <mergeCell ref="C318:D318"/>
    <mergeCell ref="D319"/>
    <mergeCell ref="B320:D320"/>
    <mergeCell ref="A321:D321"/>
    <mergeCell ref="B322:D322"/>
    <mergeCell ref="A323:D323"/>
    <mergeCell ref="B324:D324"/>
    <mergeCell ref="A325:D325"/>
    <mergeCell ref="A326:D326"/>
    <mergeCell ref="B327:D327"/>
    <mergeCell ref="C328:D328"/>
    <mergeCell ref="D329"/>
    <mergeCell ref="D330"/>
    <mergeCell ref="C331:D331"/>
    <mergeCell ref="D332"/>
    <mergeCell ref="C333:D333"/>
    <mergeCell ref="D334"/>
    <mergeCell ref="C335:D335"/>
    <mergeCell ref="D336"/>
    <mergeCell ref="D337"/>
    <mergeCell ref="D338"/>
    <mergeCell ref="B339:D339"/>
    <mergeCell ref="C340:D340"/>
    <mergeCell ref="D341"/>
    <mergeCell ref="B342:D342"/>
    <mergeCell ref="C343:D343"/>
    <mergeCell ref="D344"/>
    <mergeCell ref="C345:D345"/>
    <mergeCell ref="D346"/>
    <mergeCell ref="C347:D347"/>
    <mergeCell ref="D348"/>
    <mergeCell ref="D349"/>
    <mergeCell ref="B350:D350"/>
    <mergeCell ref="C351:D351"/>
    <mergeCell ref="D352"/>
    <mergeCell ref="D353"/>
    <mergeCell ref="D354"/>
    <mergeCell ref="C355:D355"/>
    <mergeCell ref="D356"/>
    <mergeCell ref="D357"/>
    <mergeCell ref="B358:D358"/>
    <mergeCell ref="C359:D359"/>
    <mergeCell ref="D360"/>
    <mergeCell ref="C361:D361"/>
    <mergeCell ref="D362"/>
    <mergeCell ref="D363"/>
    <mergeCell ref="D364"/>
    <mergeCell ref="D365"/>
    <mergeCell ref="D366"/>
    <mergeCell ref="C367:D367"/>
    <mergeCell ref="D368"/>
    <mergeCell ref="D369"/>
    <mergeCell ref="C370:D370"/>
    <mergeCell ref="D371"/>
    <mergeCell ref="D372"/>
    <mergeCell ref="B373:D373"/>
    <mergeCell ref="C374:D374"/>
    <mergeCell ref="D375"/>
    <mergeCell ref="D376"/>
    <mergeCell ref="D377"/>
    <mergeCell ref="B378:D378"/>
    <mergeCell ref="C379:D379"/>
    <mergeCell ref="D380"/>
    <mergeCell ref="D381"/>
    <mergeCell ref="D382"/>
    <mergeCell ref="C383:D383"/>
    <mergeCell ref="D384"/>
    <mergeCell ref="D385"/>
    <mergeCell ref="D386"/>
    <mergeCell ref="D387"/>
    <mergeCell ref="D388"/>
    <mergeCell ref="A389:D389"/>
    <mergeCell ref="B390:D390"/>
    <mergeCell ref="C391:D391"/>
    <mergeCell ref="D392"/>
    <mergeCell ref="C393:D393"/>
    <mergeCell ref="D394"/>
    <mergeCell ref="B395:D395"/>
    <mergeCell ref="C396:D396"/>
    <mergeCell ref="D397"/>
    <mergeCell ref="B398:D398"/>
    <mergeCell ref="C399:D399"/>
    <mergeCell ref="D400"/>
    <mergeCell ref="A401:D401"/>
    <mergeCell ref="A402:D402"/>
    <mergeCell ref="B403:D403"/>
    <mergeCell ref="C404:D404"/>
    <mergeCell ref="D405"/>
    <mergeCell ref="B406:D406"/>
    <mergeCell ref="A407:D407"/>
    <mergeCell ref="B408:D408"/>
    <mergeCell ref="A409:D409"/>
    <mergeCell ref="B410:D410"/>
    <mergeCell ref="A411:D411"/>
    <mergeCell ref="A412:D412"/>
    <mergeCell ref="A413:D413"/>
    <mergeCell ref="A414:D41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2019-08-09T04:49:09Z</dcterms:created>
  <dc:creator>Apache POI</dc:creator>
</cp:coreProperties>
</file>