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<sst xmlns="http://schemas.openxmlformats.org/spreadsheetml/2006/main" count="273" uniqueCount="132">
  <si>
    <t>工事費内訳書</t>
  </si>
  <si>
    <t>住　　　　所</t>
  </si>
  <si>
    <t>商号又は名称</t>
  </si>
  <si>
    <t>代 表 者 名</t>
  </si>
  <si>
    <t>工 事 名</t>
  </si>
  <si>
    <t>街路工事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</si>
  <si>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</si>
  <si>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</si>
  <si>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</si>
  <si>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</si>
  <si>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</si>
  <si>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</si>
  <si>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</si>
  <si>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</si>
  <si>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</si>
  <si>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桁製作工</t>
  </si>
  <si>
    <t>製作加工</t>
  </si>
  <si>
    <t>t</t>
  </si>
  <si>
    <t>ﾎﾞﾙﾄ･ﾅｯﾄ</t>
  </si>
  <si>
    <t>組</t>
  </si>
  <si>
    <t>ｽﾀｯﾄﾞｼﾞﾍﾞﾙ</t>
  </si>
  <si>
    <t>本</t>
  </si>
  <si>
    <t>鋳造費</t>
  </si>
  <si>
    <t>大型ｺﾞﾑ支承
　【P6】</t>
  </si>
  <si>
    <t>個</t>
  </si>
  <si>
    <t>大型ｺﾞﾑ支承
　【P7･P8･P9】</t>
  </si>
  <si>
    <t>大型ｺﾞﾑ支承
　【P10】</t>
  </si>
  <si>
    <t>ゴム板</t>
  </si>
  <si>
    <t>工場塗装工
　【外面塗装】</t>
  </si>
  <si>
    <t>前処理</t>
  </si>
  <si>
    <t>m2</t>
  </si>
  <si>
    <t>下塗</t>
  </si>
  <si>
    <t>中塗</t>
  </si>
  <si>
    <t>上塗</t>
  </si>
  <si>
    <t>工場塗装工
　【内面塗装】</t>
  </si>
  <si>
    <t>工場塗装工
　【コンクリート接触面】</t>
  </si>
  <si>
    <t>工場塗装工
　【まわし塗装】</t>
  </si>
  <si>
    <t>工場塗装工
　【摩擦接合面】</t>
  </si>
  <si>
    <t>工場塗装工
　【溶融亜鉛メッキ】</t>
  </si>
  <si>
    <t xml:space="preserve">ﾒｯｷ　</t>
  </si>
  <si>
    <t>工場純工事費</t>
  </si>
  <si>
    <t>工場管理費</t>
  </si>
  <si>
    <t>（工場製作原価）</t>
  </si>
  <si>
    <t>工場製品輸送工</t>
  </si>
  <si>
    <t>輸送工</t>
  </si>
  <si>
    <t>輸送</t>
  </si>
  <si>
    <t>現場取卸(鋼桁)</t>
  </si>
  <si>
    <t>鋼橋架設工</t>
  </si>
  <si>
    <t>地組工</t>
  </si>
  <si>
    <t>地組</t>
  </si>
  <si>
    <t>架設工(ｸﾚｰﾝ架設)</t>
  </si>
  <si>
    <t>ﾍﾞﾝﾄ設備</t>
  </si>
  <si>
    <t>ﾍﾞﾝﾄ基礎</t>
  </si>
  <si>
    <t>桁架設</t>
  </si>
  <si>
    <t>支承工</t>
  </si>
  <si>
    <t>大型ｺﾞﾑ支承設置</t>
  </si>
  <si>
    <t>現場継手工</t>
  </si>
  <si>
    <t>本締めﾎﾞﾙﾄ</t>
  </si>
  <si>
    <t>ﾋﾟﾝﾃｰﾙ処理</t>
  </si>
  <si>
    <t>橋梁現場塗装工</t>
  </si>
  <si>
    <t>現場塗装工
　【外面・添接部・ﾎﾞﾙﾄ】</t>
  </si>
  <si>
    <t>現場塗装工
　【内面・添接部・ﾎﾞﾙﾄ】</t>
  </si>
  <si>
    <t>現場塗装工
　【ｺﾝｸﾘｰﾄ接触面】</t>
  </si>
  <si>
    <t>床版工</t>
  </si>
  <si>
    <t>合成床版工</t>
  </si>
  <si>
    <t xml:space="preserve">床版架設　</t>
  </si>
  <si>
    <t>鉄筋</t>
  </si>
  <si>
    <t>ｺﾝｸﾘｰﾄ</t>
  </si>
  <si>
    <t>m3</t>
  </si>
  <si>
    <t>側鋼板取付</t>
  </si>
  <si>
    <t>m</t>
  </si>
  <si>
    <t>橋梁付属物工</t>
  </si>
  <si>
    <t>伸縮装置工</t>
  </si>
  <si>
    <t>鋼･ｺﾞﾑ製伸縮装置
　【P6】</t>
  </si>
  <si>
    <t>鋼･ｺﾞﾑ製伸縮装置
　【P10】</t>
  </si>
  <si>
    <t>排水装置工</t>
  </si>
  <si>
    <t>鋼製排水溝</t>
  </si>
  <si>
    <t>排水装置工
　【上部】</t>
  </si>
  <si>
    <t>排水管</t>
  </si>
  <si>
    <t>排水管材料費</t>
  </si>
  <si>
    <t>排水装置工
　【下部】</t>
  </si>
  <si>
    <t>ｺﾝｸﾘｰﾄｱﾝｶｰﾎﾞﾙﾄ設置</t>
  </si>
  <si>
    <t>地覆工</t>
  </si>
  <si>
    <t>場所打地覆　
　【中央分離帯】</t>
  </si>
  <si>
    <t>場所打地覆
　【壁高欄】</t>
  </si>
  <si>
    <t>壁高欄ｱﾝｶｰ</t>
  </si>
  <si>
    <t>箇所</t>
  </si>
  <si>
    <t>橋梁用防護柵工</t>
  </si>
  <si>
    <t>橋梁用防護柵
　【P6-P10(P13)】</t>
  </si>
  <si>
    <t>橋梁用防護柵
　【P10(P13)-P16】</t>
  </si>
  <si>
    <t>目隠板工</t>
  </si>
  <si>
    <t>目隠板工
　【P6-P10(P13)】</t>
  </si>
  <si>
    <t>目隠板工
　【P10(P13)-P16】</t>
  </si>
  <si>
    <t>銘板工</t>
  </si>
  <si>
    <t>橋歴板</t>
  </si>
  <si>
    <t>枚</t>
  </si>
  <si>
    <t>照明工</t>
  </si>
  <si>
    <t>照明灯設置</t>
  </si>
  <si>
    <t>基</t>
  </si>
  <si>
    <t>鋼橋足場等設置工</t>
  </si>
  <si>
    <t>橋梁足場工</t>
  </si>
  <si>
    <t>架設足場</t>
  </si>
  <si>
    <t>支承設置用足場</t>
  </si>
  <si>
    <t>橋梁防護工</t>
  </si>
  <si>
    <t>板張防護</t>
  </si>
  <si>
    <t>昇降用設備工</t>
  </si>
  <si>
    <t>登り桟橋</t>
  </si>
  <si>
    <t>仮設工</t>
  </si>
  <si>
    <t>作業ﾔｰﾄﾞ整備工</t>
  </si>
  <si>
    <t xml:space="preserve">敷鉄板　</t>
  </si>
  <si>
    <t>防護施設工</t>
  </si>
  <si>
    <t>仮囲い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</si>
  <si>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</si>
  <si>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</si>
  <si>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</si>
  <si>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</si>
  <si>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</si>
  <si>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</si>
  <si>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</si>
  <si>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重建設機械分解組立費</t>
  </si>
  <si>
    <t>回</t>
  </si>
  <si>
    <t>重建設機械分解組立輸送費</t>
  </si>
  <si>
    <t>仮設材運搬費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</si>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</sst>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G12+G16+G21+G23+G30+G34+G36+G41+G43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732.3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54475.0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13920.0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22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24</v>
      </c>
      <c r="F18" s="13" t="n">
        <v>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30</v>
      </c>
      <c r="F22" s="13" t="n">
        <v>12113.0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G24+G25+G26+G27+G28+G29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3670.0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30</v>
      </c>
      <c r="F25" s="13" t="n">
        <v>3670.0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30</v>
      </c>
      <c r="F26" s="13" t="n">
        <v>3670.0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30</v>
      </c>
      <c r="F27" s="13" t="n">
        <v>3670.0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30</v>
      </c>
      <c r="F28" s="13" t="n">
        <v>3670.0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30</v>
      </c>
      <c r="F29" s="13" t="n">
        <v>3670.0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29</v>
      </c>
      <c r="E31" s="12" t="s">
        <v>30</v>
      </c>
      <c r="F31" s="13" t="n">
        <v>5280.0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30</v>
      </c>
      <c r="F32" s="13" t="n">
        <v>5280.0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31</v>
      </c>
      <c r="E33" s="12" t="s">
        <v>30</v>
      </c>
      <c r="F33" s="13" t="n">
        <v>5280.0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31</v>
      </c>
      <c r="E35" s="12" t="s">
        <v>30</v>
      </c>
      <c r="F35" s="13" t="n">
        <v>620.0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36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29</v>
      </c>
      <c r="E37" s="12" t="s">
        <v>30</v>
      </c>
      <c r="F37" s="13" t="n">
        <v>44.0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31</v>
      </c>
      <c r="E38" s="12" t="s">
        <v>30</v>
      </c>
      <c r="F38" s="13" t="n">
        <v>44.0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31</v>
      </c>
      <c r="E39" s="12" t="s">
        <v>30</v>
      </c>
      <c r="F39" s="13" t="n">
        <v>44.0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31</v>
      </c>
      <c r="E40" s="12" t="s">
        <v>30</v>
      </c>
      <c r="F40" s="13" t="n">
        <v>44.0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37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31</v>
      </c>
      <c r="E42" s="12" t="s">
        <v>30</v>
      </c>
      <c r="F42" s="13" t="n">
        <v>1690.0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38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39</v>
      </c>
      <c r="E44" s="12" t="s">
        <v>17</v>
      </c>
      <c r="F44" s="14" t="n">
        <v>22.5</v>
      </c>
      <c r="G44" s="16"/>
      <c r="I44" s="17" t="n">
        <v>35.0</v>
      </c>
      <c r="J44" s="18" t="n">
        <v>4.0</v>
      </c>
    </row>
    <row r="45" ht="42.0" customHeight="true">
      <c r="A45" s="10" t="s">
        <v>40</v>
      </c>
      <c r="B45" s="11"/>
      <c r="C45" s="11"/>
      <c r="D45" s="11"/>
      <c r="E45" s="12" t="s">
        <v>13</v>
      </c>
      <c r="F45" s="13" t="n">
        <v>1.0</v>
      </c>
      <c r="G45" s="15">
        <f>G11</f>
      </c>
      <c r="I45" s="17" t="n">
        <v>36.0</v>
      </c>
      <c r="J45" s="18"/>
    </row>
    <row r="46" ht="42.0" customHeight="true">
      <c r="A46" s="10"/>
      <c r="B46" s="11" t="s">
        <v>41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42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/>
    </row>
    <row r="48" ht="42.0" customHeight="true">
      <c r="A48" s="10" t="s">
        <v>12</v>
      </c>
      <c r="B48" s="11"/>
      <c r="C48" s="11"/>
      <c r="D48" s="11"/>
      <c r="E48" s="12" t="s">
        <v>13</v>
      </c>
      <c r="F48" s="13" t="n">
        <v>1.0</v>
      </c>
      <c r="G48" s="15">
        <f>G49+G53+G65+G76+G82+G109+G117</f>
      </c>
      <c r="I48" s="17" t="n">
        <v>39.0</v>
      </c>
      <c r="J48" s="18" t="n">
        <v>1.0</v>
      </c>
    </row>
    <row r="49" ht="42.0" customHeight="true">
      <c r="A49" s="10"/>
      <c r="B49" s="11" t="s">
        <v>43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44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45</v>
      </c>
      <c r="E51" s="12" t="s">
        <v>17</v>
      </c>
      <c r="F51" s="14" t="n">
        <v>732.3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46</v>
      </c>
      <c r="E52" s="12" t="s">
        <v>17</v>
      </c>
      <c r="F52" s="14" t="n">
        <v>732.3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47</v>
      </c>
      <c r="C53" s="11"/>
      <c r="D53" s="11"/>
      <c r="E53" s="12" t="s">
        <v>13</v>
      </c>
      <c r="F53" s="13" t="n">
        <v>1.0</v>
      </c>
      <c r="G53" s="15">
        <f>G54+G56+G60+G62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48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49</v>
      </c>
      <c r="E55" s="12" t="s">
        <v>17</v>
      </c>
      <c r="F55" s="14" t="n">
        <v>713.5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50</v>
      </c>
      <c r="D56" s="11"/>
      <c r="E56" s="12" t="s">
        <v>13</v>
      </c>
      <c r="F56" s="13" t="n">
        <v>1.0</v>
      </c>
      <c r="G56" s="15">
        <f>G57+G58+G59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51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52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53</v>
      </c>
      <c r="E59" s="12" t="s">
        <v>17</v>
      </c>
      <c r="F59" s="14" t="n">
        <v>742.7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54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55</v>
      </c>
      <c r="E61" s="12" t="s">
        <v>24</v>
      </c>
      <c r="F61" s="13" t="n">
        <v>10.0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56</v>
      </c>
      <c r="D62" s="11"/>
      <c r="E62" s="12" t="s">
        <v>13</v>
      </c>
      <c r="F62" s="13" t="n">
        <v>1.0</v>
      </c>
      <c r="G62" s="15">
        <f>G63+G64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57</v>
      </c>
      <c r="E63" s="12" t="s">
        <v>21</v>
      </c>
      <c r="F63" s="13" t="n">
        <v>45672.0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58</v>
      </c>
      <c r="E64" s="12" t="s">
        <v>21</v>
      </c>
      <c r="F64" s="13" t="n">
        <v>45672.0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59</v>
      </c>
      <c r="C65" s="11"/>
      <c r="D65" s="11"/>
      <c r="E65" s="12" t="s">
        <v>13</v>
      </c>
      <c r="F65" s="13" t="n">
        <v>1.0</v>
      </c>
      <c r="G65" s="15">
        <f>G66+G71+G74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60</v>
      </c>
      <c r="D66" s="11"/>
      <c r="E66" s="12" t="s">
        <v>13</v>
      </c>
      <c r="F66" s="13" t="n">
        <v>1.0</v>
      </c>
      <c r="G66" s="15">
        <f>G67+G68+G69+G70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31</v>
      </c>
      <c r="E67" s="12" t="s">
        <v>30</v>
      </c>
      <c r="F67" s="13" t="n">
        <v>420.0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31</v>
      </c>
      <c r="E68" s="12" t="s">
        <v>30</v>
      </c>
      <c r="F68" s="13" t="n">
        <v>420.0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32</v>
      </c>
      <c r="E69" s="12" t="s">
        <v>30</v>
      </c>
      <c r="F69" s="13" t="n">
        <v>420.0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33</v>
      </c>
      <c r="E70" s="12" t="s">
        <v>30</v>
      </c>
      <c r="F70" s="13" t="n">
        <v>420.0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61</v>
      </c>
      <c r="D71" s="11"/>
      <c r="E71" s="12" t="s">
        <v>13</v>
      </c>
      <c r="F71" s="13" t="n">
        <v>1.0</v>
      </c>
      <c r="G71" s="15">
        <f>G72+G73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31</v>
      </c>
      <c r="E72" s="12" t="s">
        <v>30</v>
      </c>
      <c r="F72" s="13" t="n">
        <v>610.0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31</v>
      </c>
      <c r="E73" s="12" t="s">
        <v>30</v>
      </c>
      <c r="F73" s="13" t="n">
        <v>610.0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 t="s">
        <v>62</v>
      </c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31</v>
      </c>
      <c r="E75" s="12" t="s">
        <v>30</v>
      </c>
      <c r="F75" s="13" t="n">
        <v>21.0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63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64</v>
      </c>
      <c r="D77" s="11"/>
      <c r="E77" s="12" t="s">
        <v>13</v>
      </c>
      <c r="F77" s="13" t="n">
        <v>1.0</v>
      </c>
      <c r="G77" s="15">
        <f>G78+G79+G80+G81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65</v>
      </c>
      <c r="E78" s="12" t="s">
        <v>30</v>
      </c>
      <c r="F78" s="13" t="n">
        <v>3316.0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66</v>
      </c>
      <c r="E79" s="12" t="s">
        <v>17</v>
      </c>
      <c r="F79" s="14" t="n">
        <v>139.9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67</v>
      </c>
      <c r="E80" s="12" t="s">
        <v>68</v>
      </c>
      <c r="F80" s="13" t="n">
        <v>914.0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69</v>
      </c>
      <c r="E81" s="12" t="s">
        <v>70</v>
      </c>
      <c r="F81" s="13" t="n">
        <v>350.0</v>
      </c>
      <c r="G81" s="16"/>
      <c r="I81" s="17" t="n">
        <v>72.0</v>
      </c>
      <c r="J81" s="18" t="n">
        <v>4.0</v>
      </c>
    </row>
    <row r="82" ht="42.0" customHeight="true">
      <c r="A82" s="10"/>
      <c r="B82" s="11" t="s">
        <v>71</v>
      </c>
      <c r="C82" s="11"/>
      <c r="D82" s="11"/>
      <c r="E82" s="12" t="s">
        <v>13</v>
      </c>
      <c r="F82" s="13" t="n">
        <v>1.0</v>
      </c>
      <c r="G82" s="15">
        <f>G83+G86+G88+G91+G95+G99+G102+G105+G107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72</v>
      </c>
      <c r="D83" s="11"/>
      <c r="E83" s="12" t="s">
        <v>13</v>
      </c>
      <c r="F83" s="13" t="n">
        <v>1.0</v>
      </c>
      <c r="G83" s="15">
        <f>G84+G85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73</v>
      </c>
      <c r="E84" s="12" t="s">
        <v>70</v>
      </c>
      <c r="F84" s="13" t="n">
        <v>17.0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74</v>
      </c>
      <c r="E85" s="12" t="s">
        <v>70</v>
      </c>
      <c r="F85" s="13" t="n">
        <v>17.0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75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76</v>
      </c>
      <c r="E87" s="12" t="s">
        <v>70</v>
      </c>
      <c r="F87" s="13" t="n">
        <v>343.0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 t="s">
        <v>77</v>
      </c>
      <c r="D88" s="11"/>
      <c r="E88" s="12" t="s">
        <v>13</v>
      </c>
      <c r="F88" s="13" t="n">
        <v>1.0</v>
      </c>
      <c r="G88" s="15">
        <f>G89+G90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78</v>
      </c>
      <c r="E89" s="12" t="s">
        <v>70</v>
      </c>
      <c r="F89" s="13" t="n">
        <v>171.0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79</v>
      </c>
      <c r="E90" s="12" t="s">
        <v>13</v>
      </c>
      <c r="F90" s="13" t="n">
        <v>1.0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 t="s">
        <v>80</v>
      </c>
      <c r="D91" s="11"/>
      <c r="E91" s="12" t="s">
        <v>13</v>
      </c>
      <c r="F91" s="13" t="n">
        <v>1.0</v>
      </c>
      <c r="G91" s="15">
        <f>G92+G93+G94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78</v>
      </c>
      <c r="E92" s="12" t="s">
        <v>70</v>
      </c>
      <c r="F92" s="13" t="n">
        <v>73.0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79</v>
      </c>
      <c r="E93" s="12" t="s">
        <v>13</v>
      </c>
      <c r="F93" s="13" t="n">
        <v>1.0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81</v>
      </c>
      <c r="E94" s="12" t="s">
        <v>21</v>
      </c>
      <c r="F94" s="13" t="n">
        <v>92.0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 t="s">
        <v>82</v>
      </c>
      <c r="D95" s="11"/>
      <c r="E95" s="12" t="s">
        <v>13</v>
      </c>
      <c r="F95" s="13" t="n">
        <v>1.0</v>
      </c>
      <c r="G95" s="15">
        <f>G96+G97+G98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83</v>
      </c>
      <c r="E96" s="12" t="s">
        <v>70</v>
      </c>
      <c r="F96" s="13" t="n">
        <v>175.0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84</v>
      </c>
      <c r="E97" s="12" t="s">
        <v>70</v>
      </c>
      <c r="F97" s="13" t="n">
        <v>350.0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85</v>
      </c>
      <c r="E98" s="12" t="s">
        <v>86</v>
      </c>
      <c r="F98" s="13" t="n">
        <v>176.0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87</v>
      </c>
      <c r="D99" s="11"/>
      <c r="E99" s="12" t="s">
        <v>13</v>
      </c>
      <c r="F99" s="13" t="n">
        <v>1.0</v>
      </c>
      <c r="G99" s="15">
        <f>G100+G101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88</v>
      </c>
      <c r="E100" s="12" t="s">
        <v>70</v>
      </c>
      <c r="F100" s="13" t="n">
        <v>175.0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89</v>
      </c>
      <c r="E101" s="12" t="s">
        <v>70</v>
      </c>
      <c r="F101" s="13" t="n">
        <v>144.0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 t="s">
        <v>90</v>
      </c>
      <c r="D102" s="11"/>
      <c r="E102" s="12" t="s">
        <v>13</v>
      </c>
      <c r="F102" s="13" t="n">
        <v>1.0</v>
      </c>
      <c r="G102" s="15">
        <f>G103+G104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91</v>
      </c>
      <c r="E103" s="12" t="s">
        <v>70</v>
      </c>
      <c r="F103" s="13" t="n">
        <v>350.0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92</v>
      </c>
      <c r="E104" s="12" t="s">
        <v>70</v>
      </c>
      <c r="F104" s="13" t="n">
        <v>288.0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 t="s">
        <v>93</v>
      </c>
      <c r="D105" s="11"/>
      <c r="E105" s="12" t="s">
        <v>13</v>
      </c>
      <c r="F105" s="13" t="n">
        <v>1.0</v>
      </c>
      <c r="G105" s="15">
        <f>G106</f>
      </c>
      <c r="I105" s="17" t="n">
        <v>96.0</v>
      </c>
      <c r="J105" s="18" t="n">
        <v>3.0</v>
      </c>
    </row>
    <row r="106" ht="42.0" customHeight="true">
      <c r="A106" s="10"/>
      <c r="B106" s="11"/>
      <c r="C106" s="11"/>
      <c r="D106" s="11" t="s">
        <v>94</v>
      </c>
      <c r="E106" s="12" t="s">
        <v>95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 t="s">
        <v>96</v>
      </c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97</v>
      </c>
      <c r="E108" s="12" t="s">
        <v>98</v>
      </c>
      <c r="F108" s="13" t="n">
        <v>13.0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 t="s">
        <v>99</v>
      </c>
      <c r="C109" s="11"/>
      <c r="D109" s="11"/>
      <c r="E109" s="12" t="s">
        <v>13</v>
      </c>
      <c r="F109" s="13" t="n">
        <v>1.0</v>
      </c>
      <c r="G109" s="15">
        <f>G110+G113+G115</f>
      </c>
      <c r="I109" s="17" t="n">
        <v>100.0</v>
      </c>
      <c r="J109" s="18" t="n">
        <v>2.0</v>
      </c>
    </row>
    <row r="110" ht="42.0" customHeight="true">
      <c r="A110" s="10"/>
      <c r="B110" s="11"/>
      <c r="C110" s="11" t="s">
        <v>100</v>
      </c>
      <c r="D110" s="11"/>
      <c r="E110" s="12" t="s">
        <v>13</v>
      </c>
      <c r="F110" s="13" t="n">
        <v>1.0</v>
      </c>
      <c r="G110" s="15">
        <f>G111+G112</f>
      </c>
      <c r="I110" s="17" t="n">
        <v>101.0</v>
      </c>
      <c r="J110" s="18" t="n">
        <v>3.0</v>
      </c>
    </row>
    <row r="111" ht="42.0" customHeight="true">
      <c r="A111" s="10"/>
      <c r="B111" s="11"/>
      <c r="C111" s="11"/>
      <c r="D111" s="11" t="s">
        <v>101</v>
      </c>
      <c r="E111" s="12" t="s">
        <v>30</v>
      </c>
      <c r="F111" s="13" t="n">
        <v>3310.0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102</v>
      </c>
      <c r="E112" s="12" t="s">
        <v>70</v>
      </c>
      <c r="F112" s="13" t="n">
        <v>150.0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 t="s">
        <v>103</v>
      </c>
      <c r="D113" s="11"/>
      <c r="E113" s="12" t="s">
        <v>13</v>
      </c>
      <c r="F113" s="13" t="n">
        <v>1.0</v>
      </c>
      <c r="G113" s="15">
        <f>G114</f>
      </c>
      <c r="I113" s="17" t="n">
        <v>104.0</v>
      </c>
      <c r="J113" s="18" t="n">
        <v>3.0</v>
      </c>
    </row>
    <row r="114" ht="42.0" customHeight="true">
      <c r="A114" s="10"/>
      <c r="B114" s="11"/>
      <c r="C114" s="11"/>
      <c r="D114" s="11" t="s">
        <v>104</v>
      </c>
      <c r="E114" s="12" t="s">
        <v>30</v>
      </c>
      <c r="F114" s="13" t="n">
        <v>3310.0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 t="s">
        <v>105</v>
      </c>
      <c r="D115" s="11"/>
      <c r="E115" s="12" t="s">
        <v>13</v>
      </c>
      <c r="F115" s="13" t="n">
        <v>1.0</v>
      </c>
      <c r="G115" s="15">
        <f>G116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106</v>
      </c>
      <c r="E116" s="12" t="s">
        <v>86</v>
      </c>
      <c r="F116" s="13" t="n">
        <v>5.0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 t="s">
        <v>107</v>
      </c>
      <c r="C117" s="11"/>
      <c r="D117" s="11"/>
      <c r="E117" s="12" t="s">
        <v>13</v>
      </c>
      <c r="F117" s="13" t="n">
        <v>1.0</v>
      </c>
      <c r="G117" s="15">
        <f>G118+G120+G122</f>
      </c>
      <c r="I117" s="17" t="n">
        <v>108.0</v>
      </c>
      <c r="J117" s="18" t="n">
        <v>2.0</v>
      </c>
    </row>
    <row r="118" ht="42.0" customHeight="true">
      <c r="A118" s="10"/>
      <c r="B118" s="11"/>
      <c r="C118" s="11" t="s">
        <v>108</v>
      </c>
      <c r="D118" s="11"/>
      <c r="E118" s="12" t="s">
        <v>13</v>
      </c>
      <c r="F118" s="13" t="n">
        <v>1.0</v>
      </c>
      <c r="G118" s="15">
        <f>G119</f>
      </c>
      <c r="I118" s="17" t="n">
        <v>109.0</v>
      </c>
      <c r="J118" s="18" t="n">
        <v>3.0</v>
      </c>
    </row>
    <row r="119" ht="42.0" customHeight="true">
      <c r="A119" s="10"/>
      <c r="B119" s="11"/>
      <c r="C119" s="11"/>
      <c r="D119" s="11" t="s">
        <v>109</v>
      </c>
      <c r="E119" s="12" t="s">
        <v>30</v>
      </c>
      <c r="F119" s="13" t="n">
        <v>2322.0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 t="s">
        <v>110</v>
      </c>
      <c r="D120" s="11"/>
      <c r="E120" s="12" t="s">
        <v>13</v>
      </c>
      <c r="F120" s="13" t="n">
        <v>1.0</v>
      </c>
      <c r="G120" s="15">
        <f>G121</f>
      </c>
      <c r="I120" s="17" t="n">
        <v>111.0</v>
      </c>
      <c r="J120" s="18" t="n">
        <v>3.0</v>
      </c>
    </row>
    <row r="121" ht="42.0" customHeight="true">
      <c r="A121" s="10"/>
      <c r="B121" s="11"/>
      <c r="C121" s="11"/>
      <c r="D121" s="11" t="s">
        <v>111</v>
      </c>
      <c r="E121" s="12" t="s">
        <v>70</v>
      </c>
      <c r="F121" s="13" t="n">
        <v>350.0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 t="s">
        <v>112</v>
      </c>
      <c r="D122" s="11"/>
      <c r="E122" s="12" t="s">
        <v>13</v>
      </c>
      <c r="F122" s="13" t="n">
        <v>1.0</v>
      </c>
      <c r="G122" s="15">
        <f>G123+G124</f>
      </c>
      <c r="I122" s="17" t="n">
        <v>113.0</v>
      </c>
      <c r="J122" s="18" t="n">
        <v>3.0</v>
      </c>
    </row>
    <row r="123" ht="42.0" customHeight="true">
      <c r="A123" s="10"/>
      <c r="B123" s="11"/>
      <c r="C123" s="11"/>
      <c r="D123" s="11" t="s">
        <v>113</v>
      </c>
      <c r="E123" s="12" t="s">
        <v>114</v>
      </c>
      <c r="F123" s="13" t="n">
        <v>720.0</v>
      </c>
      <c r="G123" s="16"/>
      <c r="I123" s="17" t="n">
        <v>114.0</v>
      </c>
      <c r="J123" s="18" t="n">
        <v>4.0</v>
      </c>
    </row>
    <row r="124" ht="42.0" customHeight="true">
      <c r="A124" s="10"/>
      <c r="B124" s="11"/>
      <c r="C124" s="11"/>
      <c r="D124" s="11" t="s">
        <v>113</v>
      </c>
      <c r="E124" s="12" t="s">
        <v>114</v>
      </c>
      <c r="F124" s="13" t="n">
        <v>360.0</v>
      </c>
      <c r="G124" s="16"/>
      <c r="I124" s="17" t="n">
        <v>115.0</v>
      </c>
      <c r="J124" s="18" t="n">
        <v>4.0</v>
      </c>
    </row>
    <row r="125" ht="42.0" customHeight="true">
      <c r="A125" s="10" t="s">
        <v>115</v>
      </c>
      <c r="B125" s="11"/>
      <c r="C125" s="11"/>
      <c r="D125" s="11"/>
      <c r="E125" s="12" t="s">
        <v>13</v>
      </c>
      <c r="F125" s="13" t="n">
        <v>1.0</v>
      </c>
      <c r="G125" s="15">
        <f>G49+G53+G65+G76+G82+G109+G117</f>
      </c>
      <c r="I125" s="17" t="n">
        <v>116.0</v>
      </c>
      <c r="J125" s="18" t="n">
        <v>20.0</v>
      </c>
    </row>
    <row r="126" ht="42.0" customHeight="true">
      <c r="A126" s="10" t="s">
        <v>116</v>
      </c>
      <c r="B126" s="11"/>
      <c r="C126" s="11"/>
      <c r="D126" s="11"/>
      <c r="E126" s="12" t="s">
        <v>13</v>
      </c>
      <c r="F126" s="13" t="n">
        <v>1.0</v>
      </c>
      <c r="G126" s="15">
        <f>G127+G132</f>
      </c>
      <c r="I126" s="17" t="n">
        <v>117.0</v>
      </c>
      <c r="J126" s="18" t="n">
        <v>200.0</v>
      </c>
    </row>
    <row r="127" ht="42.0" customHeight="true">
      <c r="A127" s="10"/>
      <c r="B127" s="11" t="s">
        <v>117</v>
      </c>
      <c r="C127" s="11"/>
      <c r="D127" s="11"/>
      <c r="E127" s="12" t="s">
        <v>13</v>
      </c>
      <c r="F127" s="13" t="n">
        <v>1.0</v>
      </c>
      <c r="G127" s="15">
        <f>G128</f>
      </c>
      <c r="I127" s="17" t="n">
        <v>118.0</v>
      </c>
      <c r="J127" s="18" t="n">
        <v>2.0</v>
      </c>
    </row>
    <row r="128" ht="42.0" customHeight="true">
      <c r="A128" s="10"/>
      <c r="B128" s="11"/>
      <c r="C128" s="11" t="s">
        <v>118</v>
      </c>
      <c r="D128" s="11"/>
      <c r="E128" s="12" t="s">
        <v>13</v>
      </c>
      <c r="F128" s="13" t="n">
        <v>1.0</v>
      </c>
      <c r="G128" s="15">
        <f>G129+G130+G131</f>
      </c>
      <c r="I128" s="17" t="n">
        <v>119.0</v>
      </c>
      <c r="J128" s="18" t="n">
        <v>3.0</v>
      </c>
    </row>
    <row r="129" ht="42.0" customHeight="true">
      <c r="A129" s="10"/>
      <c r="B129" s="11"/>
      <c r="C129" s="11"/>
      <c r="D129" s="11" t="s">
        <v>119</v>
      </c>
      <c r="E129" s="12" t="s">
        <v>120</v>
      </c>
      <c r="F129" s="13" t="n">
        <v>3.0</v>
      </c>
      <c r="G129" s="16"/>
      <c r="I129" s="17" t="n">
        <v>120.0</v>
      </c>
      <c r="J129" s="18" t="n">
        <v>4.0</v>
      </c>
    </row>
    <row r="130" ht="42.0" customHeight="true">
      <c r="A130" s="10"/>
      <c r="B130" s="11"/>
      <c r="C130" s="11"/>
      <c r="D130" s="11" t="s">
        <v>121</v>
      </c>
      <c r="E130" s="12" t="s">
        <v>120</v>
      </c>
      <c r="F130" s="13" t="n">
        <v>1.0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/>
      <c r="D131" s="11" t="s">
        <v>122</v>
      </c>
      <c r="E131" s="12" t="s">
        <v>17</v>
      </c>
      <c r="F131" s="13" t="n">
        <v>401.0</v>
      </c>
      <c r="G131" s="16"/>
      <c r="I131" s="17" t="n">
        <v>122.0</v>
      </c>
      <c r="J131" s="18" t="n">
        <v>4.0</v>
      </c>
    </row>
    <row r="132" ht="42.0" customHeight="true">
      <c r="A132" s="10"/>
      <c r="B132" s="11" t="s">
        <v>123</v>
      </c>
      <c r="C132" s="11"/>
      <c r="D132" s="11"/>
      <c r="E132" s="12" t="s">
        <v>13</v>
      </c>
      <c r="F132" s="13" t="n">
        <v>1.0</v>
      </c>
      <c r="G132" s="16"/>
      <c r="I132" s="17" t="n">
        <v>123.0</v>
      </c>
      <c r="J132" s="18"/>
    </row>
    <row r="133" ht="42.0" customHeight="true">
      <c r="A133" s="10" t="s">
        <v>124</v>
      </c>
      <c r="B133" s="11"/>
      <c r="C133" s="11"/>
      <c r="D133" s="11"/>
      <c r="E133" s="12" t="s">
        <v>13</v>
      </c>
      <c r="F133" s="13" t="n">
        <v>1.0</v>
      </c>
      <c r="G133" s="15">
        <f>G125+G126</f>
      </c>
      <c r="I133" s="17" t="n">
        <v>124.0</v>
      </c>
      <c r="J133" s="18"/>
    </row>
    <row r="134" ht="42.0" customHeight="true">
      <c r="A134" s="10"/>
      <c r="B134" s="11" t="s">
        <v>125</v>
      </c>
      <c r="C134" s="11"/>
      <c r="D134" s="11"/>
      <c r="E134" s="12" t="s">
        <v>13</v>
      </c>
      <c r="F134" s="13" t="n">
        <v>1.0</v>
      </c>
      <c r="G134" s="16"/>
      <c r="I134" s="17" t="n">
        <v>125.0</v>
      </c>
      <c r="J134" s="18" t="n">
        <v>210.0</v>
      </c>
    </row>
    <row r="135" ht="42.0" customHeight="true">
      <c r="A135" s="10" t="s">
        <v>126</v>
      </c>
      <c r="B135" s="11"/>
      <c r="C135" s="11"/>
      <c r="D135" s="11"/>
      <c r="E135" s="12" t="s">
        <v>13</v>
      </c>
      <c r="F135" s="13" t="n">
        <v>1.0</v>
      </c>
      <c r="G135" s="15">
        <f>G125+G126+G134</f>
      </c>
      <c r="I135" s="17" t="n">
        <v>126.0</v>
      </c>
      <c r="J135" s="18"/>
    </row>
    <row r="136" ht="42.0" customHeight="true">
      <c r="A136" s="10" t="s">
        <v>127</v>
      </c>
      <c r="B136" s="11"/>
      <c r="C136" s="11"/>
      <c r="D136" s="11"/>
      <c r="E136" s="12" t="s">
        <v>13</v>
      </c>
      <c r="F136" s="13" t="n">
        <v>1.0</v>
      </c>
      <c r="G136" s="15">
        <f>G47+G125+G126+G134</f>
      </c>
      <c r="I136" s="17" t="n">
        <v>127.0</v>
      </c>
      <c r="J136" s="18"/>
    </row>
    <row r="137" ht="42.0" customHeight="true">
      <c r="A137" s="10"/>
      <c r="B137" s="11" t="s">
        <v>128</v>
      </c>
      <c r="C137" s="11"/>
      <c r="D137" s="11"/>
      <c r="E137" s="12" t="s">
        <v>13</v>
      </c>
      <c r="F137" s="13" t="n">
        <v>1.0</v>
      </c>
      <c r="G137" s="16"/>
      <c r="I137" s="17" t="n">
        <v>128.0</v>
      </c>
      <c r="J137" s="18" t="n">
        <v>220.0</v>
      </c>
    </row>
    <row r="138" ht="42.0" customHeight="true">
      <c r="A138" s="10" t="s">
        <v>129</v>
      </c>
      <c r="B138" s="11"/>
      <c r="C138" s="11"/>
      <c r="D138" s="11"/>
      <c r="E138" s="12" t="s">
        <v>13</v>
      </c>
      <c r="F138" s="13" t="n">
        <v>1.0</v>
      </c>
      <c r="G138" s="15">
        <f>G136+G137</f>
      </c>
      <c r="I138" s="17" t="n">
        <v>129.0</v>
      </c>
      <c r="J138" s="18" t="n">
        <v>30.0</v>
      </c>
    </row>
    <row r="139" ht="42.0" customHeight="true">
      <c r="A139" s="19" t="s">
        <v>130</v>
      </c>
      <c r="B139" s="20"/>
      <c r="C139" s="20"/>
      <c r="D139" s="20"/>
      <c r="E139" s="21" t="s">
        <v>131</v>
      </c>
      <c r="F139" s="22" t="s">
        <v>131</v>
      </c>
      <c r="G139" s="24">
        <f>G138</f>
      </c>
      <c r="I139" s="26" t="n">
        <v>130.0</v>
      </c>
      <c r="J1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C21:D21"/>
    <mergeCell ref="D22"/>
    <mergeCell ref="C23:D23"/>
    <mergeCell ref="D24"/>
    <mergeCell ref="D25"/>
    <mergeCell ref="D26"/>
    <mergeCell ref="D27"/>
    <mergeCell ref="D28"/>
    <mergeCell ref="D29"/>
    <mergeCell ref="C30:D30"/>
    <mergeCell ref="D31"/>
    <mergeCell ref="D32"/>
    <mergeCell ref="D33"/>
    <mergeCell ref="C34:D34"/>
    <mergeCell ref="D35"/>
    <mergeCell ref="C36:D36"/>
    <mergeCell ref="D37"/>
    <mergeCell ref="D38"/>
    <mergeCell ref="D39"/>
    <mergeCell ref="D40"/>
    <mergeCell ref="C41:D41"/>
    <mergeCell ref="D42"/>
    <mergeCell ref="C43:D43"/>
    <mergeCell ref="D44"/>
    <mergeCell ref="A45:D45"/>
    <mergeCell ref="B46:D46"/>
    <mergeCell ref="A47:D47"/>
    <mergeCell ref="A48:D48"/>
    <mergeCell ref="B49:D49"/>
    <mergeCell ref="C50:D50"/>
    <mergeCell ref="D51"/>
    <mergeCell ref="D52"/>
    <mergeCell ref="B53:D53"/>
    <mergeCell ref="C54:D54"/>
    <mergeCell ref="D55"/>
    <mergeCell ref="C56:D56"/>
    <mergeCell ref="D57"/>
    <mergeCell ref="D58"/>
    <mergeCell ref="D59"/>
    <mergeCell ref="C60:D60"/>
    <mergeCell ref="D61"/>
    <mergeCell ref="C62:D62"/>
    <mergeCell ref="D63"/>
    <mergeCell ref="D64"/>
    <mergeCell ref="B65:D65"/>
    <mergeCell ref="C66:D66"/>
    <mergeCell ref="D67"/>
    <mergeCell ref="D68"/>
    <mergeCell ref="D69"/>
    <mergeCell ref="D70"/>
    <mergeCell ref="C71:D71"/>
    <mergeCell ref="D72"/>
    <mergeCell ref="D73"/>
    <mergeCell ref="C74:D74"/>
    <mergeCell ref="D75"/>
    <mergeCell ref="B76:D76"/>
    <mergeCell ref="C77:D77"/>
    <mergeCell ref="D78"/>
    <mergeCell ref="D79"/>
    <mergeCell ref="D80"/>
    <mergeCell ref="D81"/>
    <mergeCell ref="B82:D82"/>
    <mergeCell ref="C83:D83"/>
    <mergeCell ref="D84"/>
    <mergeCell ref="D85"/>
    <mergeCell ref="C86:D86"/>
    <mergeCell ref="D87"/>
    <mergeCell ref="C88:D88"/>
    <mergeCell ref="D89"/>
    <mergeCell ref="D90"/>
    <mergeCell ref="C91:D91"/>
    <mergeCell ref="D92"/>
    <mergeCell ref="D93"/>
    <mergeCell ref="D94"/>
    <mergeCell ref="C95:D95"/>
    <mergeCell ref="D96"/>
    <mergeCell ref="D97"/>
    <mergeCell ref="D98"/>
    <mergeCell ref="C99:D99"/>
    <mergeCell ref="D100"/>
    <mergeCell ref="D101"/>
    <mergeCell ref="C102:D102"/>
    <mergeCell ref="D103"/>
    <mergeCell ref="D104"/>
    <mergeCell ref="C105:D105"/>
    <mergeCell ref="D106"/>
    <mergeCell ref="C107:D107"/>
    <mergeCell ref="D108"/>
    <mergeCell ref="B109:D109"/>
    <mergeCell ref="C110:D110"/>
    <mergeCell ref="D111"/>
    <mergeCell ref="D112"/>
    <mergeCell ref="C113:D113"/>
    <mergeCell ref="D114"/>
    <mergeCell ref="C115:D115"/>
    <mergeCell ref="D116"/>
    <mergeCell ref="B117:D117"/>
    <mergeCell ref="C118:D118"/>
    <mergeCell ref="D119"/>
    <mergeCell ref="C120:D120"/>
    <mergeCell ref="D121"/>
    <mergeCell ref="C122:D122"/>
    <mergeCell ref="D123"/>
    <mergeCell ref="D124"/>
    <mergeCell ref="A125:D125"/>
    <mergeCell ref="A126:D126"/>
    <mergeCell ref="B127:D127"/>
    <mergeCell ref="C128:D128"/>
    <mergeCell ref="D129"/>
    <mergeCell ref="D130"/>
    <mergeCell ref="D131"/>
    <mergeCell ref="B132:D132"/>
    <mergeCell ref="A133:D133"/>
    <mergeCell ref="B134:D134"/>
    <mergeCell ref="A135:D135"/>
    <mergeCell ref="A136:D136"/>
    <mergeCell ref="B137:D137"/>
    <mergeCell ref="A138:D138"/>
    <mergeCell ref="A139:D1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2021-07-06T13:40:01Z</dcterms:created>
  <dc:creator>Apache POI</dc:creator>
</cp:coreProperties>
</file>