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<sst xmlns="http://schemas.openxmlformats.org/spreadsheetml/2006/main" count="231" uniqueCount="119">
  <si>
    <t>工事費内訳書</t>
  </si>
  <si>
    <t>住　　　　所</t>
  </si>
  <si>
    <t>商号又は名称</t>
  </si>
  <si>
    <t>代 表 者 名</t>
  </si>
  <si>
    <t>工 事 名</t>
  </si>
  <si>
    <t>道路改築工事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</si>
  <si>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</si>
  <si>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</si>
  <si>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</si>
  <si>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</si>
  <si>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</si>
  <si>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</si>
  <si>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鋼橋上部</t>
  </si>
  <si>
    <t>式</t>
  </si>
  <si>
    <t>工場製作工</t>
  </si>
  <si>
    <t>桁製作工</t>
  </si>
  <si>
    <t xml:space="preserve">製作加工　</t>
  </si>
  <si>
    <t xml:space="preserve">ﾎﾞﾙﾄ･ﾅｯﾄ　</t>
  </si>
  <si>
    <t>組</t>
  </si>
  <si>
    <t xml:space="preserve">ｽﾀｯﾄﾞｼﾞﾍﾞﾙ　</t>
  </si>
  <si>
    <t>本</t>
  </si>
  <si>
    <t>鋳造費</t>
  </si>
  <si>
    <t>大型ｺﾞﾑ支承</t>
  </si>
  <si>
    <t>基</t>
  </si>
  <si>
    <t>橋歴板</t>
  </si>
  <si>
    <t>枚</t>
  </si>
  <si>
    <t>工場塗装工</t>
  </si>
  <si>
    <t>前処理</t>
  </si>
  <si>
    <t>m2</t>
  </si>
  <si>
    <t>下塗</t>
  </si>
  <si>
    <t>中塗</t>
  </si>
  <si>
    <t>上塗</t>
  </si>
  <si>
    <t>溶融亜鉛ﾒｯｷ</t>
  </si>
  <si>
    <t>t</t>
  </si>
  <si>
    <t>工場純工事費</t>
  </si>
  <si>
    <t>工場管理費</t>
  </si>
  <si>
    <t>（工場製作原価）</t>
  </si>
  <si>
    <t>工場製品輸送工</t>
  </si>
  <si>
    <t>輸送工</t>
  </si>
  <si>
    <t>輸送</t>
  </si>
  <si>
    <t>現場取卸(鋼桁)</t>
  </si>
  <si>
    <t>鋼橋架設工</t>
  </si>
  <si>
    <t>地組工</t>
  </si>
  <si>
    <t>地組</t>
  </si>
  <si>
    <t>架設工(ｸﾚｰﾝ架設)</t>
  </si>
  <si>
    <t>ﾍﾞﾝﾄ設備</t>
  </si>
  <si>
    <t>ﾍﾞﾝﾄ基礎</t>
  </si>
  <si>
    <t xml:space="preserve">桁架設　</t>
  </si>
  <si>
    <t>支承工</t>
  </si>
  <si>
    <t xml:space="preserve">大型ｺﾞﾑ支承設置　</t>
  </si>
  <si>
    <t>現場継手工</t>
  </si>
  <si>
    <t>本締めﾎﾞﾙﾄ</t>
  </si>
  <si>
    <t>ﾋﾟﾝﾃｰﾙ処理工</t>
  </si>
  <si>
    <t>橋梁現場塗装工</t>
  </si>
  <si>
    <t>現場塗装工</t>
  </si>
  <si>
    <t>床版工</t>
  </si>
  <si>
    <t>合成床版工</t>
  </si>
  <si>
    <t>合成床版</t>
  </si>
  <si>
    <t>巻立てｺﾝｸﾘｰﾄ</t>
  </si>
  <si>
    <t xml:space="preserve">ｺﾝｸﾘｰﾄ　</t>
  </si>
  <si>
    <t>m3</t>
  </si>
  <si>
    <t>型枠</t>
  </si>
  <si>
    <t xml:space="preserve">鉄筋　</t>
  </si>
  <si>
    <t>鉄筋</t>
  </si>
  <si>
    <t>橋梁付属物工</t>
  </si>
  <si>
    <t>伸縮装置工</t>
  </si>
  <si>
    <t>鋼･ｺﾞﾑ製伸縮装置
　AC1側</t>
  </si>
  <si>
    <t>m</t>
  </si>
  <si>
    <t>埋込鉄筋
　AC1側</t>
  </si>
  <si>
    <t>鋼製伸縮装置　
　P12側</t>
  </si>
  <si>
    <t>落橋防止装置工</t>
  </si>
  <si>
    <t>落橋防止装置</t>
  </si>
  <si>
    <t>箇所</t>
  </si>
  <si>
    <t>排水装置工</t>
  </si>
  <si>
    <t>排水桝</t>
  </si>
  <si>
    <t>排水管　
　上部工</t>
  </si>
  <si>
    <t>排水管　
　下部工</t>
  </si>
  <si>
    <t>ｽﾗﾌﾞﾄﾞﾚｰﾝ</t>
  </si>
  <si>
    <t>ﾌﾚｷｼﾌﾞﾙﾁｭｰﾌﾞ</t>
  </si>
  <si>
    <t>橋梁用防護柵工
　壁高欄</t>
  </si>
  <si>
    <t xml:space="preserve">型枠　</t>
  </si>
  <si>
    <t>ｔ</t>
  </si>
  <si>
    <t>目地</t>
  </si>
  <si>
    <t>鋼橋足場等設置工</t>
  </si>
  <si>
    <t>橋梁足場工</t>
  </si>
  <si>
    <t>架設足場</t>
  </si>
  <si>
    <t>床版足場</t>
  </si>
  <si>
    <t>昇降用設備工</t>
  </si>
  <si>
    <t>登り桟橋</t>
  </si>
  <si>
    <t>仮設工</t>
  </si>
  <si>
    <t>交通管理工</t>
  </si>
  <si>
    <t>交通誘導警備員</t>
  </si>
  <si>
    <t>人日</t>
  </si>
  <si>
    <t>橋梁下部</t>
  </si>
  <si>
    <t>橋台工</t>
  </si>
  <si>
    <t>橋台躯体工</t>
  </si>
  <si>
    <t>ｺﾝｸﾘｰﾄ</t>
  </si>
  <si>
    <t>支保</t>
  </si>
  <si>
    <t>空m3</t>
  </si>
  <si>
    <t>足場</t>
  </si>
  <si>
    <t>掛m2</t>
  </si>
  <si>
    <t>硬質塩化ﾋﾞﾆﾙ管</t>
  </si>
  <si>
    <t>ﾄﾗﾝﾍﾟｯﾄｼｰｽ</t>
  </si>
  <si>
    <t>個</t>
  </si>
  <si>
    <t>直接工事費</t>
  </si>
  <si>
    <t>共通仮設</t>
  </si>
  <si>
    <t>共通仮設費</t>
  </si>
  <si>
    <t>運搬費</t>
  </si>
  <si>
    <t>重建設機械分解組立輸送費</t>
  </si>
  <si>
    <t>回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</si>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</sst>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9836.0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18</v>
      </c>
      <c r="F15" s="13" t="n">
        <v>4500.0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18</v>
      </c>
      <c r="F16" s="13" t="n">
        <v>1052.0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2690.0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G23+G24+G25+G26+G27+G28+G29+G30+G31+G32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3040.0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28</v>
      </c>
      <c r="F24" s="13" t="n">
        <v>2780.0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28</v>
      </c>
      <c r="F25" s="13" t="n">
        <v>270.0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28</v>
      </c>
      <c r="F26" s="13" t="n">
        <v>2300.0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28</v>
      </c>
      <c r="F27" s="13" t="n">
        <v>2300.0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30</v>
      </c>
      <c r="E28" s="12" t="s">
        <v>28</v>
      </c>
      <c r="F28" s="13" t="n">
        <v>2300.0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28</v>
      </c>
      <c r="F29" s="13" t="n">
        <v>2300.0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33</v>
      </c>
      <c r="F30" s="14" t="n">
        <v>1.5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33</v>
      </c>
      <c r="F31" s="13" t="n">
        <v>15.0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32</v>
      </c>
      <c r="E32" s="12" t="s">
        <v>33</v>
      </c>
      <c r="F32" s="14" t="n">
        <v>2.9</v>
      </c>
      <c r="G32" s="16"/>
      <c r="I32" s="17" t="n">
        <v>23.0</v>
      </c>
      <c r="J32" s="18" t="n">
        <v>4.0</v>
      </c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G11</f>
      </c>
      <c r="I33" s="17" t="n">
        <v>24.0</v>
      </c>
      <c r="J33" s="18"/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/>
    </row>
    <row r="36" ht="42.0" customHeight="true">
      <c r="A36" s="10" t="s">
        <v>12</v>
      </c>
      <c r="B36" s="11"/>
      <c r="C36" s="11"/>
      <c r="D36" s="11"/>
      <c r="E36" s="12" t="s">
        <v>13</v>
      </c>
      <c r="F36" s="13" t="n">
        <v>1.0</v>
      </c>
      <c r="G36" s="15">
        <f>G37+G41+G53+G59+G67+G86+G92</f>
      </c>
      <c r="I36" s="17" t="n">
        <v>27.0</v>
      </c>
      <c r="J36" s="18" t="n">
        <v>1.0</v>
      </c>
    </row>
    <row r="37" ht="42.0" customHeight="true">
      <c r="A37" s="10"/>
      <c r="B37" s="11" t="s">
        <v>37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38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39</v>
      </c>
      <c r="E39" s="12" t="s">
        <v>33</v>
      </c>
      <c r="F39" s="14" t="n">
        <v>208.8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40</v>
      </c>
      <c r="E40" s="12" t="s">
        <v>33</v>
      </c>
      <c r="F40" s="14" t="n">
        <v>154.5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41</v>
      </c>
      <c r="C41" s="11"/>
      <c r="D41" s="11"/>
      <c r="E41" s="12" t="s">
        <v>13</v>
      </c>
      <c r="F41" s="13" t="n">
        <v>1.0</v>
      </c>
      <c r="G41" s="15">
        <f>G42+G44+G48+G50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33</v>
      </c>
      <c r="F43" s="14" t="n">
        <v>154.5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G45+G46+G47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33</v>
      </c>
      <c r="F47" s="14" t="n">
        <v>207.8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49</v>
      </c>
      <c r="E49" s="12" t="s">
        <v>23</v>
      </c>
      <c r="F49" s="13" t="n">
        <v>8.0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50</v>
      </c>
      <c r="D50" s="11"/>
      <c r="E50" s="12" t="s">
        <v>13</v>
      </c>
      <c r="F50" s="13" t="n">
        <v>1.0</v>
      </c>
      <c r="G50" s="15">
        <f>G51+G52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51</v>
      </c>
      <c r="E51" s="12" t="s">
        <v>20</v>
      </c>
      <c r="F51" s="13" t="n">
        <v>9836.0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52</v>
      </c>
      <c r="E52" s="12" t="s">
        <v>20</v>
      </c>
      <c r="F52" s="13" t="n">
        <v>9836.0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53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54</v>
      </c>
      <c r="D54" s="11"/>
      <c r="E54" s="12" t="s">
        <v>13</v>
      </c>
      <c r="F54" s="13" t="n">
        <v>1.0</v>
      </c>
      <c r="G54" s="15">
        <f>G55+G56+G57+G58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29</v>
      </c>
      <c r="E55" s="12" t="s">
        <v>28</v>
      </c>
      <c r="F55" s="13" t="n">
        <v>170.0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29</v>
      </c>
      <c r="E56" s="12" t="s">
        <v>28</v>
      </c>
      <c r="F56" s="13" t="n">
        <v>170.0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30</v>
      </c>
      <c r="E57" s="12" t="s">
        <v>28</v>
      </c>
      <c r="F57" s="13" t="n">
        <v>170.0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31</v>
      </c>
      <c r="E58" s="12" t="s">
        <v>28</v>
      </c>
      <c r="F58" s="13" t="n">
        <v>170.0</v>
      </c>
      <c r="G58" s="16"/>
      <c r="I58" s="17" t="n">
        <v>49.0</v>
      </c>
      <c r="J58" s="18" t="n">
        <v>4.0</v>
      </c>
    </row>
    <row r="59" ht="42.0" customHeight="true">
      <c r="A59" s="10"/>
      <c r="B59" s="11" t="s">
        <v>55</v>
      </c>
      <c r="C59" s="11"/>
      <c r="D59" s="11"/>
      <c r="E59" s="12" t="s">
        <v>13</v>
      </c>
      <c r="F59" s="13" t="n">
        <v>1.0</v>
      </c>
      <c r="G59" s="15">
        <f>G60+G62</f>
      </c>
      <c r="I59" s="17" t="n">
        <v>50.0</v>
      </c>
      <c r="J59" s="18" t="n">
        <v>2.0</v>
      </c>
    </row>
    <row r="60" ht="42.0" customHeight="true">
      <c r="A60" s="10"/>
      <c r="B60" s="11"/>
      <c r="C60" s="11" t="s">
        <v>56</v>
      </c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57</v>
      </c>
      <c r="E61" s="12" t="s">
        <v>28</v>
      </c>
      <c r="F61" s="13" t="n">
        <v>914.0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58</v>
      </c>
      <c r="D62" s="11"/>
      <c r="E62" s="12" t="s">
        <v>13</v>
      </c>
      <c r="F62" s="13" t="n">
        <v>1.0</v>
      </c>
      <c r="G62" s="15">
        <f>G63+G64+G65+G66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59</v>
      </c>
      <c r="E63" s="12" t="s">
        <v>60</v>
      </c>
      <c r="F63" s="13" t="n">
        <v>17.0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61</v>
      </c>
      <c r="E64" s="12" t="s">
        <v>28</v>
      </c>
      <c r="F64" s="13" t="n">
        <v>64.0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62</v>
      </c>
      <c r="E65" s="12" t="s">
        <v>33</v>
      </c>
      <c r="F65" s="14" t="n">
        <v>0.21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63</v>
      </c>
      <c r="E66" s="12" t="s">
        <v>33</v>
      </c>
      <c r="F66" s="14" t="n">
        <v>1.16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64</v>
      </c>
      <c r="C67" s="11"/>
      <c r="D67" s="11"/>
      <c r="E67" s="12" t="s">
        <v>13</v>
      </c>
      <c r="F67" s="13" t="n">
        <v>1.0</v>
      </c>
      <c r="G67" s="15">
        <f>G68+G72+G74+G80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65</v>
      </c>
      <c r="D68" s="11"/>
      <c r="E68" s="12" t="s">
        <v>13</v>
      </c>
      <c r="F68" s="13" t="n">
        <v>1.0</v>
      </c>
      <c r="G68" s="15">
        <f>G69+G70+G71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66</v>
      </c>
      <c r="E69" s="12" t="s">
        <v>67</v>
      </c>
      <c r="F69" s="14" t="n">
        <v>5.9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68</v>
      </c>
      <c r="E70" s="12" t="s">
        <v>33</v>
      </c>
      <c r="F70" s="14" t="n">
        <v>0.02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69</v>
      </c>
      <c r="E71" s="12" t="s">
        <v>67</v>
      </c>
      <c r="F71" s="14" t="n">
        <v>5.8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 t="s">
        <v>70</v>
      </c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71</v>
      </c>
      <c r="E73" s="12" t="s">
        <v>72</v>
      </c>
      <c r="F73" s="13" t="n">
        <v>4.0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 t="s">
        <v>73</v>
      </c>
      <c r="D74" s="11"/>
      <c r="E74" s="12" t="s">
        <v>13</v>
      </c>
      <c r="F74" s="13" t="n">
        <v>1.0</v>
      </c>
      <c r="G74" s="15">
        <f>G75+G76+G77+G78+G79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74</v>
      </c>
      <c r="E75" s="12" t="s">
        <v>72</v>
      </c>
      <c r="F75" s="13" t="n">
        <v>11.0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75</v>
      </c>
      <c r="E76" s="12" t="s">
        <v>67</v>
      </c>
      <c r="F76" s="13" t="n">
        <v>119.0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76</v>
      </c>
      <c r="E77" s="12" t="s">
        <v>67</v>
      </c>
      <c r="F77" s="13" t="n">
        <v>15.0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77</v>
      </c>
      <c r="E78" s="12" t="s">
        <v>72</v>
      </c>
      <c r="F78" s="13" t="n">
        <v>9.0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78</v>
      </c>
      <c r="E79" s="12" t="s">
        <v>67</v>
      </c>
      <c r="F79" s="13" t="n">
        <v>13.0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79</v>
      </c>
      <c r="D80" s="11"/>
      <c r="E80" s="12" t="s">
        <v>13</v>
      </c>
      <c r="F80" s="13" t="n">
        <v>1.0</v>
      </c>
      <c r="G80" s="15">
        <f>G81+G82+G83+G84+G85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59</v>
      </c>
      <c r="E81" s="12" t="s">
        <v>60</v>
      </c>
      <c r="F81" s="13" t="n">
        <v>86.0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80</v>
      </c>
      <c r="E82" s="12" t="s">
        <v>28</v>
      </c>
      <c r="F82" s="13" t="n">
        <v>550.0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62</v>
      </c>
      <c r="E83" s="12" t="s">
        <v>81</v>
      </c>
      <c r="F83" s="14" t="n">
        <v>12.85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62</v>
      </c>
      <c r="E84" s="12" t="s">
        <v>81</v>
      </c>
      <c r="F84" s="14" t="n">
        <v>0.82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82</v>
      </c>
      <c r="E85" s="12" t="s">
        <v>13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 t="s">
        <v>83</v>
      </c>
      <c r="C86" s="11"/>
      <c r="D86" s="11"/>
      <c r="E86" s="12" t="s">
        <v>13</v>
      </c>
      <c r="F86" s="13" t="n">
        <v>1.0</v>
      </c>
      <c r="G86" s="15">
        <f>G87+G90</f>
      </c>
      <c r="I86" s="17" t="n">
        <v>77.0</v>
      </c>
      <c r="J86" s="18" t="n">
        <v>2.0</v>
      </c>
    </row>
    <row r="87" ht="42.0" customHeight="true">
      <c r="A87" s="10"/>
      <c r="B87" s="11"/>
      <c r="C87" s="11" t="s">
        <v>84</v>
      </c>
      <c r="D87" s="11"/>
      <c r="E87" s="12" t="s">
        <v>13</v>
      </c>
      <c r="F87" s="13" t="n">
        <v>1.0</v>
      </c>
      <c r="G87" s="15">
        <f>G88+G89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85</v>
      </c>
      <c r="E88" s="12" t="s">
        <v>28</v>
      </c>
      <c r="F88" s="13" t="n">
        <v>920.0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/>
      <c r="D89" s="11" t="s">
        <v>86</v>
      </c>
      <c r="E89" s="12" t="s">
        <v>28</v>
      </c>
      <c r="F89" s="13" t="n">
        <v>920.0</v>
      </c>
      <c r="G89" s="16"/>
      <c r="I89" s="17" t="n">
        <v>80.0</v>
      </c>
      <c r="J89" s="18" t="n">
        <v>4.0</v>
      </c>
    </row>
    <row r="90" ht="42.0" customHeight="true">
      <c r="A90" s="10"/>
      <c r="B90" s="11"/>
      <c r="C90" s="11" t="s">
        <v>87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88</v>
      </c>
      <c r="E91" s="12" t="s">
        <v>67</v>
      </c>
      <c r="F91" s="14" t="n">
        <v>24.5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89</v>
      </c>
      <c r="C92" s="11"/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90</v>
      </c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91</v>
      </c>
      <c r="E94" s="12" t="s">
        <v>92</v>
      </c>
      <c r="F94" s="13" t="n">
        <v>50.0</v>
      </c>
      <c r="G94" s="16"/>
      <c r="I94" s="17" t="n">
        <v>85.0</v>
      </c>
      <c r="J94" s="18" t="n">
        <v>4.0</v>
      </c>
    </row>
    <row r="95" ht="42.0" customHeight="true">
      <c r="A95" s="10" t="s">
        <v>93</v>
      </c>
      <c r="B95" s="11"/>
      <c r="C95" s="11"/>
      <c r="D95" s="11"/>
      <c r="E95" s="12" t="s">
        <v>13</v>
      </c>
      <c r="F95" s="13" t="n">
        <v>1.0</v>
      </c>
      <c r="G95" s="15">
        <f>G96</f>
      </c>
      <c r="I95" s="17" t="n">
        <v>86.0</v>
      </c>
      <c r="J95" s="18" t="n">
        <v>1.0</v>
      </c>
    </row>
    <row r="96" ht="42.0" customHeight="true">
      <c r="A96" s="10"/>
      <c r="B96" s="11" t="s">
        <v>94</v>
      </c>
      <c r="C96" s="11"/>
      <c r="D96" s="11"/>
      <c r="E96" s="12" t="s">
        <v>13</v>
      </c>
      <c r="F96" s="13" t="n">
        <v>1.0</v>
      </c>
      <c r="G96" s="15">
        <f>G97</f>
      </c>
      <c r="I96" s="17" t="n">
        <v>87.0</v>
      </c>
      <c r="J96" s="18" t="n">
        <v>2.0</v>
      </c>
    </row>
    <row r="97" ht="42.0" customHeight="true">
      <c r="A97" s="10"/>
      <c r="B97" s="11"/>
      <c r="C97" s="11" t="s">
        <v>95</v>
      </c>
      <c r="D97" s="11"/>
      <c r="E97" s="12" t="s">
        <v>13</v>
      </c>
      <c r="F97" s="13" t="n">
        <v>1.0</v>
      </c>
      <c r="G97" s="15">
        <f>G98+G99+G100+G101+G102+G103+G104+G105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96</v>
      </c>
      <c r="E98" s="12" t="s">
        <v>60</v>
      </c>
      <c r="F98" s="13" t="n">
        <v>17.0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63</v>
      </c>
      <c r="E99" s="12" t="s">
        <v>33</v>
      </c>
      <c r="F99" s="14" t="n">
        <v>0.21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63</v>
      </c>
      <c r="E100" s="12" t="s">
        <v>33</v>
      </c>
      <c r="F100" s="14" t="n">
        <v>0.75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/>
      <c r="D101" s="11" t="s">
        <v>61</v>
      </c>
      <c r="E101" s="12" t="s">
        <v>28</v>
      </c>
      <c r="F101" s="13" t="n">
        <v>52.0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/>
      <c r="D102" s="11" t="s">
        <v>97</v>
      </c>
      <c r="E102" s="12" t="s">
        <v>98</v>
      </c>
      <c r="F102" s="13" t="n">
        <v>5.0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99</v>
      </c>
      <c r="E103" s="12" t="s">
        <v>100</v>
      </c>
      <c r="F103" s="13" t="n">
        <v>50.0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/>
      <c r="D104" s="11" t="s">
        <v>101</v>
      </c>
      <c r="E104" s="12" t="s">
        <v>67</v>
      </c>
      <c r="F104" s="13" t="n">
        <v>2.0</v>
      </c>
      <c r="G104" s="16"/>
      <c r="I104" s="17" t="n">
        <v>95.0</v>
      </c>
      <c r="J104" s="18" t="n">
        <v>4.0</v>
      </c>
    </row>
    <row r="105" ht="42.0" customHeight="true">
      <c r="A105" s="10"/>
      <c r="B105" s="11"/>
      <c r="C105" s="11"/>
      <c r="D105" s="11" t="s">
        <v>102</v>
      </c>
      <c r="E105" s="12" t="s">
        <v>103</v>
      </c>
      <c r="F105" s="13" t="n">
        <v>2.0</v>
      </c>
      <c r="G105" s="16"/>
      <c r="I105" s="17" t="n">
        <v>96.0</v>
      </c>
      <c r="J105" s="18" t="n">
        <v>4.0</v>
      </c>
    </row>
    <row r="106" ht="42.0" customHeight="true">
      <c r="A106" s="10" t="s">
        <v>104</v>
      </c>
      <c r="B106" s="11"/>
      <c r="C106" s="11"/>
      <c r="D106" s="11"/>
      <c r="E106" s="12" t="s">
        <v>13</v>
      </c>
      <c r="F106" s="13" t="n">
        <v>1.0</v>
      </c>
      <c r="G106" s="15">
        <f>G37+G41+G53+G59+G67+G86+G92+G96</f>
      </c>
      <c r="I106" s="17" t="n">
        <v>97.0</v>
      </c>
      <c r="J106" s="18" t="n">
        <v>20.0</v>
      </c>
    </row>
    <row r="107" ht="42.0" customHeight="true">
      <c r="A107" s="10" t="s">
        <v>105</v>
      </c>
      <c r="B107" s="11"/>
      <c r="C107" s="11"/>
      <c r="D107" s="11"/>
      <c r="E107" s="12" t="s">
        <v>13</v>
      </c>
      <c r="F107" s="13" t="n">
        <v>1.0</v>
      </c>
      <c r="G107" s="15">
        <f>G108+G111</f>
      </c>
      <c r="I107" s="17" t="n">
        <v>98.0</v>
      </c>
      <c r="J107" s="18" t="n">
        <v>200.0</v>
      </c>
    </row>
    <row r="108" ht="42.0" customHeight="true">
      <c r="A108" s="10"/>
      <c r="B108" s="11" t="s">
        <v>106</v>
      </c>
      <c r="C108" s="11"/>
      <c r="D108" s="11"/>
      <c r="E108" s="12" t="s">
        <v>13</v>
      </c>
      <c r="F108" s="13" t="n">
        <v>1.0</v>
      </c>
      <c r="G108" s="15">
        <f>G109</f>
      </c>
      <c r="I108" s="17" t="n">
        <v>99.0</v>
      </c>
      <c r="J108" s="18" t="n">
        <v>2.0</v>
      </c>
    </row>
    <row r="109" ht="42.0" customHeight="true">
      <c r="A109" s="10"/>
      <c r="B109" s="11"/>
      <c r="C109" s="11" t="s">
        <v>107</v>
      </c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3.0</v>
      </c>
    </row>
    <row r="110" ht="42.0" customHeight="true">
      <c r="A110" s="10"/>
      <c r="B110" s="11"/>
      <c r="C110" s="11"/>
      <c r="D110" s="11" t="s">
        <v>108</v>
      </c>
      <c r="E110" s="12" t="s">
        <v>109</v>
      </c>
      <c r="F110" s="13" t="n">
        <v>1.0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 t="s">
        <v>110</v>
      </c>
      <c r="C111" s="11"/>
      <c r="D111" s="11"/>
      <c r="E111" s="12" t="s">
        <v>13</v>
      </c>
      <c r="F111" s="13" t="n">
        <v>1.0</v>
      </c>
      <c r="G111" s="16"/>
      <c r="I111" s="17" t="n">
        <v>102.0</v>
      </c>
      <c r="J111" s="18"/>
    </row>
    <row r="112" ht="42.0" customHeight="true">
      <c r="A112" s="10" t="s">
        <v>111</v>
      </c>
      <c r="B112" s="11"/>
      <c r="C112" s="11"/>
      <c r="D112" s="11"/>
      <c r="E112" s="12" t="s">
        <v>13</v>
      </c>
      <c r="F112" s="13" t="n">
        <v>1.0</v>
      </c>
      <c r="G112" s="15">
        <f>G106+G107</f>
      </c>
      <c r="I112" s="17" t="n">
        <v>103.0</v>
      </c>
      <c r="J112" s="18"/>
    </row>
    <row r="113" ht="42.0" customHeight="true">
      <c r="A113" s="10"/>
      <c r="B113" s="11" t="s">
        <v>112</v>
      </c>
      <c r="C113" s="11"/>
      <c r="D113" s="11"/>
      <c r="E113" s="12" t="s">
        <v>13</v>
      </c>
      <c r="F113" s="13" t="n">
        <v>1.0</v>
      </c>
      <c r="G113" s="16"/>
      <c r="I113" s="17" t="n">
        <v>104.0</v>
      </c>
      <c r="J113" s="18" t="n">
        <v>210.0</v>
      </c>
    </row>
    <row r="114" ht="42.0" customHeight="true">
      <c r="A114" s="10" t="s">
        <v>113</v>
      </c>
      <c r="B114" s="11"/>
      <c r="C114" s="11"/>
      <c r="D114" s="11"/>
      <c r="E114" s="12" t="s">
        <v>13</v>
      </c>
      <c r="F114" s="13" t="n">
        <v>1.0</v>
      </c>
      <c r="G114" s="15">
        <f>G106+G107+G113</f>
      </c>
      <c r="I114" s="17" t="n">
        <v>105.0</v>
      </c>
      <c r="J114" s="18"/>
    </row>
    <row r="115" ht="42.0" customHeight="true">
      <c r="A115" s="10" t="s">
        <v>114</v>
      </c>
      <c r="B115" s="11"/>
      <c r="C115" s="11"/>
      <c r="D115" s="11"/>
      <c r="E115" s="12" t="s">
        <v>13</v>
      </c>
      <c r="F115" s="13" t="n">
        <v>1.0</v>
      </c>
      <c r="G115" s="15">
        <f>G35+G106+G107+G113</f>
      </c>
      <c r="I115" s="17" t="n">
        <v>106.0</v>
      </c>
      <c r="J115" s="18"/>
    </row>
    <row r="116" ht="42.0" customHeight="true">
      <c r="A116" s="10"/>
      <c r="B116" s="11" t="s">
        <v>115</v>
      </c>
      <c r="C116" s="11"/>
      <c r="D116" s="11"/>
      <c r="E116" s="12" t="s">
        <v>13</v>
      </c>
      <c r="F116" s="13" t="n">
        <v>1.0</v>
      </c>
      <c r="G116" s="16"/>
      <c r="I116" s="17" t="n">
        <v>107.0</v>
      </c>
      <c r="J116" s="18" t="n">
        <v>220.0</v>
      </c>
    </row>
    <row r="117" ht="42.0" customHeight="true">
      <c r="A117" s="10" t="s">
        <v>116</v>
      </c>
      <c r="B117" s="11"/>
      <c r="C117" s="11"/>
      <c r="D117" s="11"/>
      <c r="E117" s="12" t="s">
        <v>13</v>
      </c>
      <c r="F117" s="13" t="n">
        <v>1.0</v>
      </c>
      <c r="G117" s="15">
        <f>G115+G116</f>
      </c>
      <c r="I117" s="17" t="n">
        <v>108.0</v>
      </c>
      <c r="J117" s="18" t="n">
        <v>30.0</v>
      </c>
    </row>
    <row r="118" ht="42.0" customHeight="true">
      <c r="A118" s="19" t="s">
        <v>117</v>
      </c>
      <c r="B118" s="20"/>
      <c r="C118" s="20"/>
      <c r="D118" s="20"/>
      <c r="E118" s="21" t="s">
        <v>118</v>
      </c>
      <c r="F118" s="22" t="s">
        <v>118</v>
      </c>
      <c r="G118" s="24">
        <f>G117</f>
      </c>
      <c r="I118" s="26" t="n">
        <v>109.0</v>
      </c>
      <c r="J11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C22: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A33:D33"/>
    <mergeCell ref="B34:D34"/>
    <mergeCell ref="A35:D35"/>
    <mergeCell ref="A36:D36"/>
    <mergeCell ref="B37:D37"/>
    <mergeCell ref="C38:D38"/>
    <mergeCell ref="D39"/>
    <mergeCell ref="D40"/>
    <mergeCell ref="B41:D41"/>
    <mergeCell ref="C42:D42"/>
    <mergeCell ref="D43"/>
    <mergeCell ref="C44:D44"/>
    <mergeCell ref="D45"/>
    <mergeCell ref="D46"/>
    <mergeCell ref="D47"/>
    <mergeCell ref="C48:D48"/>
    <mergeCell ref="D49"/>
    <mergeCell ref="C50:D50"/>
    <mergeCell ref="D51"/>
    <mergeCell ref="D52"/>
    <mergeCell ref="B53:D53"/>
    <mergeCell ref="C54:D54"/>
    <mergeCell ref="D55"/>
    <mergeCell ref="D56"/>
    <mergeCell ref="D57"/>
    <mergeCell ref="D58"/>
    <mergeCell ref="B59:D59"/>
    <mergeCell ref="C60:D60"/>
    <mergeCell ref="D61"/>
    <mergeCell ref="C62:D62"/>
    <mergeCell ref="D63"/>
    <mergeCell ref="D64"/>
    <mergeCell ref="D65"/>
    <mergeCell ref="D66"/>
    <mergeCell ref="B67:D67"/>
    <mergeCell ref="C68:D68"/>
    <mergeCell ref="D69"/>
    <mergeCell ref="D70"/>
    <mergeCell ref="D71"/>
    <mergeCell ref="C72:D72"/>
    <mergeCell ref="D73"/>
    <mergeCell ref="C74:D74"/>
    <mergeCell ref="D75"/>
    <mergeCell ref="D76"/>
    <mergeCell ref="D77"/>
    <mergeCell ref="D78"/>
    <mergeCell ref="D79"/>
    <mergeCell ref="C80:D80"/>
    <mergeCell ref="D81"/>
    <mergeCell ref="D82"/>
    <mergeCell ref="D83"/>
    <mergeCell ref="D84"/>
    <mergeCell ref="D85"/>
    <mergeCell ref="B86:D86"/>
    <mergeCell ref="C87:D87"/>
    <mergeCell ref="D88"/>
    <mergeCell ref="D89"/>
    <mergeCell ref="C90:D90"/>
    <mergeCell ref="D91"/>
    <mergeCell ref="B92:D92"/>
    <mergeCell ref="C93:D93"/>
    <mergeCell ref="D94"/>
    <mergeCell ref="A95:D95"/>
    <mergeCell ref="B96:D96"/>
    <mergeCell ref="C97:D97"/>
    <mergeCell ref="D98"/>
    <mergeCell ref="D99"/>
    <mergeCell ref="D100"/>
    <mergeCell ref="D101"/>
    <mergeCell ref="D102"/>
    <mergeCell ref="D103"/>
    <mergeCell ref="D104"/>
    <mergeCell ref="D105"/>
    <mergeCell ref="A106:D106"/>
    <mergeCell ref="A107:D107"/>
    <mergeCell ref="B108:D108"/>
    <mergeCell ref="C109:D109"/>
    <mergeCell ref="D110"/>
    <mergeCell ref="B111:D111"/>
    <mergeCell ref="A112:D112"/>
    <mergeCell ref="B113:D113"/>
    <mergeCell ref="A114:D114"/>
    <mergeCell ref="A115:D115"/>
    <mergeCell ref="B116:D116"/>
    <mergeCell ref="A117:D117"/>
    <mergeCell ref="A118:D11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2025-05-30T04:22:42Z</dcterms:created>
  <dc:creator>Apache POI</dc:creator>
</cp:coreProperties>
</file>