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<sst xmlns="http://schemas.openxmlformats.org/spreadsheetml/2006/main" count="372" uniqueCount="194">
  <si>
    <t>工事費内訳書</t>
  </si>
  <si>
    <t>住　　　　所</t>
  </si>
  <si>
    <t>商号又は名称</t>
  </si>
  <si>
    <t>代 表 者 名</t>
  </si>
  <si>
    <t>工 事 名</t>
  </si>
  <si>
    <t>道路改築工事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</si>
  <si>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</si>
  <si>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</si>
  <si>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</si>
  <si>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</si>
  <si>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</si>
  <si>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</si>
  <si>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ﾄﾝﾈﾙ(NATM)</t>
  </si>
  <si>
    <t>式</t>
  </si>
  <si>
    <t>ﾄﾝﾈﾙ工(発破工法)</t>
  </si>
  <si>
    <t>掘削･支保工</t>
  </si>
  <si>
    <t xml:space="preserve">掘削･支保 CⅡ　</t>
  </si>
  <si>
    <t>m</t>
  </si>
  <si>
    <t>掘削･支保 DⅠ 上部半断面</t>
  </si>
  <si>
    <t>掘削･支保 DⅠ 下部半断面</t>
  </si>
  <si>
    <t>掘削･支保 DⅠ-F 上部半断面</t>
  </si>
  <si>
    <t>掘削･支保 DⅠ-F 下部半断面</t>
  </si>
  <si>
    <t>掘削･支保 DⅢa-1 上部半断面</t>
  </si>
  <si>
    <t>掘削･支保 DⅢa-1 下部半断面</t>
  </si>
  <si>
    <t>掘削･支保 DⅢa-2 上部半断面</t>
  </si>
  <si>
    <t>掘削･支保 DⅢa-2 下部半断面</t>
  </si>
  <si>
    <t>鏡吹付ｺﾝｸﾘｰﾄ殻処分工</t>
  </si>
  <si>
    <t>m3</t>
  </si>
  <si>
    <t>覆工ｺﾝｸﾘｰﾄ･防水工</t>
  </si>
  <si>
    <t xml:space="preserve">覆工ｺﾝｸﾘｰﾄ･防水
　CⅡ　</t>
  </si>
  <si>
    <t xml:space="preserve">覆工ｺﾝｸﾘｰﾄ･防水
　DⅠ　</t>
  </si>
  <si>
    <t>覆工ｺﾝｸﾘｰﾄ･防水
　DⅠ-F</t>
  </si>
  <si>
    <t>覆工ｺﾝｸﾘｰﾄ･防水
　DⅢa-1</t>
  </si>
  <si>
    <t>覆工ｺﾝｸﾘｰﾄ･防水
　DⅢa-2</t>
  </si>
  <si>
    <t xml:space="preserve">補強鉄筋 </t>
  </si>
  <si>
    <t>t</t>
  </si>
  <si>
    <t>ｲﾝﾊﾞｰﾄ工</t>
  </si>
  <si>
    <t>ｲﾝﾊﾞｰﾄ掘削工</t>
  </si>
  <si>
    <t>ｲﾝﾊﾞｰﾄ掘削
　DⅠ</t>
  </si>
  <si>
    <t>ｲﾝﾊﾞｰﾄ掘削
　DⅠ-f</t>
  </si>
  <si>
    <t>ｲﾝﾊﾞｰﾄ掘削
　DⅢa-1</t>
  </si>
  <si>
    <t>ｲﾝﾊﾞｰﾄ掘削
　DⅢa-2</t>
  </si>
  <si>
    <t>ｲﾝﾊﾞｰﾄ本体工</t>
  </si>
  <si>
    <t>ｲﾝﾊﾞｰﾄ
　DⅠ</t>
  </si>
  <si>
    <t>ｲﾝﾊﾞｰﾄ
　DⅠ-f</t>
  </si>
  <si>
    <t>ｲﾝﾊﾞｰﾄ　
　DⅢa-1</t>
  </si>
  <si>
    <t>ｲﾝﾊﾞｰﾄ　
　DⅢa-2</t>
  </si>
  <si>
    <t>掘削補助工</t>
  </si>
  <si>
    <t>掘削補助工A</t>
  </si>
  <si>
    <t xml:space="preserve">注入式ﾌｫｱﾎﾟｰﾘﾝｸﾞ </t>
  </si>
  <si>
    <t>本</t>
  </si>
  <si>
    <t xml:space="preserve">小口径長尺鋼管ﾌｫｱﾊﾟｲﾘﾝｸﾞ　</t>
  </si>
  <si>
    <t>鏡吹付コンクリート</t>
  </si>
  <si>
    <t>m2</t>
  </si>
  <si>
    <t>坑内付帯工</t>
  </si>
  <si>
    <t>裏面排水工</t>
  </si>
  <si>
    <t>裏面排水</t>
  </si>
  <si>
    <t>地下排水工</t>
  </si>
  <si>
    <t xml:space="preserve">中央排水　</t>
  </si>
  <si>
    <t>横断排水工　CⅡ</t>
  </si>
  <si>
    <t>箇所</t>
  </si>
  <si>
    <t>横断排水工　DⅠ</t>
  </si>
  <si>
    <t>横断排水工　DⅠ-f</t>
  </si>
  <si>
    <t>横断排水工　DⅢa-1</t>
  </si>
  <si>
    <t>横断排水工　DⅢa-2</t>
  </si>
  <si>
    <t>箱抜工</t>
  </si>
  <si>
    <t>箱抜　
　CⅡ 6箇所</t>
  </si>
  <si>
    <t>箱抜　
　DⅠ 5箇所</t>
  </si>
  <si>
    <t>箱抜　
　DⅠ-f 3箇所</t>
  </si>
  <si>
    <t>箱抜　
　DⅢa-1 3箇所</t>
  </si>
  <si>
    <t>箱抜　
　DⅢa-2 1箇所</t>
  </si>
  <si>
    <t>坑門工</t>
  </si>
  <si>
    <t>坑口付工</t>
  </si>
  <si>
    <t>起点側坑口処理</t>
  </si>
  <si>
    <t>終点側坑口処理</t>
  </si>
  <si>
    <t>坑門本体工</t>
  </si>
  <si>
    <t xml:space="preserve">掘削工　</t>
  </si>
  <si>
    <t xml:space="preserve">作業土工　</t>
  </si>
  <si>
    <t xml:space="preserve">法面工　</t>
  </si>
  <si>
    <t>抗門工本体</t>
  </si>
  <si>
    <t>銘板工</t>
  </si>
  <si>
    <t xml:space="preserve">銘板　</t>
  </si>
  <si>
    <t>枚</t>
  </si>
  <si>
    <t>仮設工</t>
  </si>
  <si>
    <t>ﾄﾝﾈﾙ仮設備工</t>
  </si>
  <si>
    <t>電力設備</t>
  </si>
  <si>
    <t xml:space="preserve">吹付ﾌﾟﾗﾝﾄ設備組立解体　</t>
  </si>
  <si>
    <t>基</t>
  </si>
  <si>
    <t>ｽﾗｲﾄﾞｾﾝﾄﾙ組立解体</t>
  </si>
  <si>
    <t xml:space="preserve">ﾄﾝﾈﾙ照明設備　</t>
  </si>
  <si>
    <t xml:space="preserve">ﾄﾝﾈﾙ換気設備　</t>
  </si>
  <si>
    <t>防水工</t>
  </si>
  <si>
    <t>給排水設備</t>
  </si>
  <si>
    <t xml:space="preserve">ﾄﾝﾈﾙ仮設備保守　</t>
  </si>
  <si>
    <t>ﾄﾝﾈﾙ用濁水処理設備</t>
  </si>
  <si>
    <t xml:space="preserve">防音設備　</t>
  </si>
  <si>
    <t>交通管理工</t>
  </si>
  <si>
    <t>交通誘導警備員</t>
  </si>
  <si>
    <t>人日</t>
  </si>
  <si>
    <t>舗装</t>
  </si>
  <si>
    <t>道路土工</t>
  </si>
  <si>
    <t>掘削工</t>
  </si>
  <si>
    <t>掘削
　路盤部</t>
  </si>
  <si>
    <t>埋戻し　
　路盤部</t>
  </si>
  <si>
    <t>埋戻し　
　監査歩廊</t>
  </si>
  <si>
    <t>埋戻しｺﾝｸﾘｰﾄ</t>
  </si>
  <si>
    <t>舗装工</t>
  </si>
  <si>
    <t>ｺﾝｸﾘｰﾄ舗装工</t>
  </si>
  <si>
    <t>上層路盤(車道･路肩部)
　車道部</t>
  </si>
  <si>
    <t>上層路盤(歩道部)
　監査歩廊</t>
  </si>
  <si>
    <t>ｺﾝｸﾘｰﾄ舗装
　車道部</t>
  </si>
  <si>
    <t>ｺﾝｸﾘｰﾄ舗装
　明り部</t>
  </si>
  <si>
    <t>ｺﾝｸﾘｰﾄ舗装
　すりつけ終点側</t>
  </si>
  <si>
    <t>ｺﾝｸﾘｰﾄ舗装
　監査歩廊</t>
  </si>
  <si>
    <t>縦目地
　車道部</t>
  </si>
  <si>
    <t>縦目地
　明り部</t>
  </si>
  <si>
    <t>縦目地
　終点側すりつけ版</t>
  </si>
  <si>
    <t>縦目地
　路肩目地</t>
  </si>
  <si>
    <t>横目地工(ｶｯﾀ目地)
　車道部</t>
  </si>
  <si>
    <t>横目地工(ｶｯﾀ目地)
　明り部</t>
  </si>
  <si>
    <t>横目地工(打込み目地)
　車道部</t>
  </si>
  <si>
    <t>横目地工(突合せ目地)
　終点側すりつけ版</t>
  </si>
  <si>
    <t>目地(端部)</t>
  </si>
  <si>
    <t>収縮目地
　監査歩廊左側</t>
  </si>
  <si>
    <t>収縮目地
　監査歩廊右側</t>
  </si>
  <si>
    <t>膨張目地
　監査歩廊左側</t>
  </si>
  <si>
    <t>膨張目地
　監査歩廊右側</t>
  </si>
  <si>
    <t>道路改良</t>
  </si>
  <si>
    <t>排水構造物工</t>
  </si>
  <si>
    <t>作業土工</t>
  </si>
  <si>
    <t>床掘り</t>
  </si>
  <si>
    <t>埋戻し</t>
  </si>
  <si>
    <t>側溝工</t>
  </si>
  <si>
    <t>路側排水溝</t>
  </si>
  <si>
    <t xml:space="preserve">集水桝　</t>
  </si>
  <si>
    <t>個</t>
  </si>
  <si>
    <t xml:space="preserve">歩車道境界ﾌﾞﾛｯｸ　</t>
  </si>
  <si>
    <t xml:space="preserve">標識工　</t>
  </si>
  <si>
    <t xml:space="preserve">小型標識工　</t>
  </si>
  <si>
    <t xml:space="preserve">標識板　</t>
  </si>
  <si>
    <t>坑外付帯工</t>
  </si>
  <si>
    <t>起点側排水工</t>
  </si>
  <si>
    <t>排水工</t>
  </si>
  <si>
    <t>流末処理工</t>
  </si>
  <si>
    <t>起点側法面工</t>
  </si>
  <si>
    <t>構造物撤去工</t>
  </si>
  <si>
    <t>土工</t>
  </si>
  <si>
    <t>法覆工</t>
  </si>
  <si>
    <t>転落防止柵工</t>
  </si>
  <si>
    <t>終点側坑口部道路工</t>
  </si>
  <si>
    <t>擁壁工</t>
  </si>
  <si>
    <t>ｱｽﾌｧﾙﾄ舗装工</t>
  </si>
  <si>
    <t>路側防護柵工</t>
  </si>
  <si>
    <t>終点側法面工</t>
  </si>
  <si>
    <t>附帯工</t>
  </si>
  <si>
    <t>残土処理工</t>
  </si>
  <si>
    <t>残土運搬工 軟岩 L=2.5km</t>
  </si>
  <si>
    <t>残土運搬工 中硬岩 L=2.5km</t>
  </si>
  <si>
    <t>残土運搬工 軟岩 L=4.6km</t>
  </si>
  <si>
    <t>残土運搬工 中硬岩 L=4.6km</t>
  </si>
  <si>
    <t>残土等処分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</si>
  <si>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</si>
  <si>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</si>
  <si>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</si>
  <si>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</si>
  <si>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</si>
  <si>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</si>
  <si>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</si>
  <si>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</si>
  <si>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</t>
  </si>
  <si>
    <t>回</t>
  </si>
  <si>
    <t>仮設材運搬費
　防音扉、防音壁</t>
  </si>
  <si>
    <t>安全費</t>
  </si>
  <si>
    <t>ﾄﾝﾈﾙ呼吸用保護具等費用</t>
  </si>
  <si>
    <t>役務費</t>
  </si>
  <si>
    <t>電力基本料金</t>
  </si>
  <si>
    <t>技術管理費</t>
  </si>
  <si>
    <t xml:space="preserve">土質等試験費　</t>
  </si>
  <si>
    <t>営繕費</t>
  </si>
  <si>
    <t>火薬庫類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</si>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</sst>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G11+G30+G41+G46+G62+G73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4" t="n">
        <v>266.7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4" t="n">
        <v>266.7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117.0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4" t="n">
        <v>68.1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4" t="n">
        <v>71.5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1859.0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342.0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4" t="n">
        <v>266.7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117.0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4" t="n">
        <v>75.7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4" t="n">
        <v>26.54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G31+G36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G32+G33+G34+G35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4" t="n">
        <v>266.7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117.0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77.0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17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17</v>
      </c>
      <c r="F37" s="14" t="n">
        <v>266.7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117.0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17</v>
      </c>
      <c r="F39" s="13" t="n">
        <v>77.0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117.0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50</v>
      </c>
      <c r="F44" s="13" t="n">
        <v>325.0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53</v>
      </c>
      <c r="F45" s="13" t="n">
        <v>585.0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5">
        <f>G47+G49+G56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56</v>
      </c>
      <c r="E48" s="12" t="s">
        <v>17</v>
      </c>
      <c r="F48" s="13" t="n">
        <v>1615.0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57</v>
      </c>
      <c r="D49" s="11"/>
      <c r="E49" s="12" t="s">
        <v>13</v>
      </c>
      <c r="F49" s="13" t="n">
        <v>1.0</v>
      </c>
      <c r="G49" s="15">
        <f>G50+G51+G52+G53+G54+G55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58</v>
      </c>
      <c r="E50" s="12" t="s">
        <v>17</v>
      </c>
      <c r="F50" s="13" t="n">
        <v>809.0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59</v>
      </c>
      <c r="E51" s="12" t="s">
        <v>60</v>
      </c>
      <c r="F51" s="13" t="n">
        <v>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61</v>
      </c>
      <c r="E52" s="12" t="s">
        <v>60</v>
      </c>
      <c r="F52" s="13" t="n">
        <v>5.0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62</v>
      </c>
      <c r="E53" s="12" t="s">
        <v>60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63</v>
      </c>
      <c r="E54" s="12" t="s">
        <v>60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64</v>
      </c>
      <c r="E55" s="12" t="s">
        <v>60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65</v>
      </c>
      <c r="D56" s="11"/>
      <c r="E56" s="12" t="s">
        <v>13</v>
      </c>
      <c r="F56" s="13" t="n">
        <v>1.0</v>
      </c>
      <c r="G56" s="15">
        <f>G57+G58+G59+G60+G61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66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67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68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69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70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71</v>
      </c>
      <c r="C62" s="11"/>
      <c r="D62" s="11"/>
      <c r="E62" s="12" t="s">
        <v>13</v>
      </c>
      <c r="F62" s="13" t="n">
        <v>1.0</v>
      </c>
      <c r="G62" s="15">
        <f>G63+G66+G71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72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73</v>
      </c>
      <c r="E64" s="12" t="s">
        <v>60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74</v>
      </c>
      <c r="E65" s="12" t="s">
        <v>60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75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76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77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78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79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80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81</v>
      </c>
      <c r="E72" s="12" t="s">
        <v>82</v>
      </c>
      <c r="F72" s="13" t="n">
        <v>2.0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83</v>
      </c>
      <c r="C73" s="11"/>
      <c r="D73" s="11"/>
      <c r="E73" s="12" t="s">
        <v>13</v>
      </c>
      <c r="F73" s="13" t="n">
        <v>1.0</v>
      </c>
      <c r="G73" s="15">
        <f>G74+G85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84</v>
      </c>
      <c r="D74" s="11"/>
      <c r="E74" s="12" t="s">
        <v>13</v>
      </c>
      <c r="F74" s="13" t="n">
        <v>1.0</v>
      </c>
      <c r="G74" s="15">
        <f>G75+G76+G77+G78+G79+G80+G81+G82+G83+G84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85</v>
      </c>
      <c r="E75" s="12" t="s">
        <v>13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86</v>
      </c>
      <c r="E76" s="12" t="s">
        <v>87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88</v>
      </c>
      <c r="E77" s="12" t="s">
        <v>87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89</v>
      </c>
      <c r="E78" s="12" t="s">
        <v>13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90</v>
      </c>
      <c r="E79" s="12" t="s">
        <v>13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91</v>
      </c>
      <c r="E80" s="12" t="s">
        <v>13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92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93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94</v>
      </c>
      <c r="E83" s="12" t="s">
        <v>13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95</v>
      </c>
      <c r="E84" s="12" t="s">
        <v>13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 t="s">
        <v>96</v>
      </c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3.0</v>
      </c>
    </row>
    <row r="86" ht="42.0" customHeight="true">
      <c r="A86" s="10"/>
      <c r="B86" s="11"/>
      <c r="C86" s="11"/>
      <c r="D86" s="11" t="s">
        <v>97</v>
      </c>
      <c r="E86" s="12" t="s">
        <v>98</v>
      </c>
      <c r="F86" s="13" t="n">
        <v>3830.0</v>
      </c>
      <c r="G86" s="16"/>
      <c r="I86" s="17" t="n">
        <v>77.0</v>
      </c>
      <c r="J86" s="18" t="n">
        <v>4.0</v>
      </c>
    </row>
    <row r="87" ht="42.0" customHeight="true">
      <c r="A87" s="10" t="s">
        <v>99</v>
      </c>
      <c r="B87" s="11"/>
      <c r="C87" s="11"/>
      <c r="D87" s="11"/>
      <c r="E87" s="12" t="s">
        <v>13</v>
      </c>
      <c r="F87" s="13" t="n">
        <v>1.0</v>
      </c>
      <c r="G87" s="15">
        <f>G88+G94</f>
      </c>
      <c r="I87" s="17" t="n">
        <v>78.0</v>
      </c>
      <c r="J87" s="18" t="n">
        <v>1.0</v>
      </c>
    </row>
    <row r="88" ht="42.0" customHeight="true">
      <c r="A88" s="10"/>
      <c r="B88" s="11" t="s">
        <v>100</v>
      </c>
      <c r="C88" s="11"/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2.0</v>
      </c>
    </row>
    <row r="89" ht="42.0" customHeight="true">
      <c r="A89" s="10"/>
      <c r="B89" s="11"/>
      <c r="C89" s="11" t="s">
        <v>101</v>
      </c>
      <c r="D89" s="11"/>
      <c r="E89" s="12" t="s">
        <v>13</v>
      </c>
      <c r="F89" s="13" t="n">
        <v>1.0</v>
      </c>
      <c r="G89" s="15">
        <f>G90+G91+G92+G93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102</v>
      </c>
      <c r="E90" s="12" t="s">
        <v>27</v>
      </c>
      <c r="F90" s="13" t="n">
        <v>120.0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103</v>
      </c>
      <c r="E91" s="12" t="s">
        <v>27</v>
      </c>
      <c r="F91" s="13" t="n">
        <v>70.0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104</v>
      </c>
      <c r="E92" s="12" t="s">
        <v>27</v>
      </c>
      <c r="F92" s="13" t="n">
        <v>520.0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105</v>
      </c>
      <c r="E93" s="12" t="s">
        <v>27</v>
      </c>
      <c r="F93" s="13" t="n">
        <v>7.0</v>
      </c>
      <c r="G93" s="16"/>
      <c r="I93" s="17" t="n">
        <v>84.0</v>
      </c>
      <c r="J93" s="18" t="n">
        <v>4.0</v>
      </c>
    </row>
    <row r="94" ht="42.0" customHeight="true">
      <c r="A94" s="10"/>
      <c r="B94" s="11" t="s">
        <v>106</v>
      </c>
      <c r="C94" s="11"/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2.0</v>
      </c>
    </row>
    <row r="95" ht="42.0" customHeight="true">
      <c r="A95" s="10"/>
      <c r="B95" s="11"/>
      <c r="C95" s="11" t="s">
        <v>107</v>
      </c>
      <c r="D95" s="11"/>
      <c r="E95" s="12" t="s">
        <v>13</v>
      </c>
      <c r="F95" s="13" t="n">
        <v>1.0</v>
      </c>
      <c r="G95" s="15">
        <f>G96+G97+G98+G99+G100+G101+G102+G103+G104+G105+G106+G107+G108+G109+G110+G111+G112+G113+G114+G115+G116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108</v>
      </c>
      <c r="E96" s="12" t="s">
        <v>53</v>
      </c>
      <c r="F96" s="13" t="n">
        <v>6130.0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108</v>
      </c>
      <c r="E97" s="12" t="s">
        <v>53</v>
      </c>
      <c r="F97" s="13" t="n">
        <v>60.0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108</v>
      </c>
      <c r="E98" s="12" t="s">
        <v>53</v>
      </c>
      <c r="F98" s="13" t="n">
        <v>40.0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109</v>
      </c>
      <c r="E99" s="12" t="s">
        <v>53</v>
      </c>
      <c r="F99" s="13" t="n">
        <v>1240.0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110</v>
      </c>
      <c r="E100" s="12" t="s">
        <v>53</v>
      </c>
      <c r="F100" s="13" t="n">
        <v>6130.0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111</v>
      </c>
      <c r="E101" s="12" t="s">
        <v>53</v>
      </c>
      <c r="F101" s="13" t="n">
        <v>60.0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112</v>
      </c>
      <c r="E102" s="12" t="s">
        <v>53</v>
      </c>
      <c r="F102" s="13" t="n">
        <v>40.0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113</v>
      </c>
      <c r="E103" s="12" t="s">
        <v>53</v>
      </c>
      <c r="F103" s="13" t="n">
        <v>1270.0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114</v>
      </c>
      <c r="E104" s="12" t="s">
        <v>17</v>
      </c>
      <c r="F104" s="13" t="n">
        <v>809.0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115</v>
      </c>
      <c r="E105" s="12" t="s">
        <v>17</v>
      </c>
      <c r="F105" s="13" t="n">
        <v>8.0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116</v>
      </c>
      <c r="E106" s="12" t="s">
        <v>17</v>
      </c>
      <c r="F106" s="13" t="n">
        <v>5.0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117</v>
      </c>
      <c r="E107" s="12" t="s">
        <v>17</v>
      </c>
      <c r="F107" s="13" t="n">
        <v>1617.0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118</v>
      </c>
      <c r="E108" s="12" t="s">
        <v>17</v>
      </c>
      <c r="F108" s="13" t="n">
        <v>515.0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119</v>
      </c>
      <c r="E109" s="12" t="s">
        <v>17</v>
      </c>
      <c r="F109" s="13" t="n">
        <v>9.0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120</v>
      </c>
      <c r="E110" s="12" t="s">
        <v>17</v>
      </c>
      <c r="F110" s="13" t="n">
        <v>258.0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121</v>
      </c>
      <c r="E111" s="12" t="s">
        <v>17</v>
      </c>
      <c r="F111" s="13" t="n">
        <v>8.0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122</v>
      </c>
      <c r="E112" s="12" t="s">
        <v>17</v>
      </c>
      <c r="F112" s="13" t="n">
        <v>9.0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123</v>
      </c>
      <c r="E113" s="12" t="s">
        <v>17</v>
      </c>
      <c r="F113" s="13" t="n">
        <v>234.0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124</v>
      </c>
      <c r="E114" s="12" t="s">
        <v>17</v>
      </c>
      <c r="F114" s="13" t="n">
        <v>231.0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125</v>
      </c>
      <c r="E115" s="12" t="s">
        <v>17</v>
      </c>
      <c r="F115" s="13" t="n">
        <v>21.0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126</v>
      </c>
      <c r="E116" s="12" t="s">
        <v>17</v>
      </c>
      <c r="F116" s="13" t="n">
        <v>21.0</v>
      </c>
      <c r="G116" s="16"/>
      <c r="I116" s="17" t="n">
        <v>107.0</v>
      </c>
      <c r="J116" s="18" t="n">
        <v>4.0</v>
      </c>
    </row>
    <row r="117" ht="42.0" customHeight="true">
      <c r="A117" s="10" t="s">
        <v>127</v>
      </c>
      <c r="B117" s="11"/>
      <c r="C117" s="11"/>
      <c r="D117" s="11"/>
      <c r="E117" s="12" t="s">
        <v>13</v>
      </c>
      <c r="F117" s="13" t="n">
        <v>1.0</v>
      </c>
      <c r="G117" s="15">
        <f>G118+G126+G129+G151</f>
      </c>
      <c r="I117" s="17" t="n">
        <v>108.0</v>
      </c>
      <c r="J117" s="18" t="n">
        <v>1.0</v>
      </c>
    </row>
    <row r="118" ht="42.0" customHeight="true">
      <c r="A118" s="10"/>
      <c r="B118" s="11" t="s">
        <v>128</v>
      </c>
      <c r="C118" s="11"/>
      <c r="D118" s="11"/>
      <c r="E118" s="12" t="s">
        <v>13</v>
      </c>
      <c r="F118" s="13" t="n">
        <v>1.0</v>
      </c>
      <c r="G118" s="15">
        <f>G119+G122</f>
      </c>
      <c r="I118" s="17" t="n">
        <v>109.0</v>
      </c>
      <c r="J118" s="18" t="n">
        <v>2.0</v>
      </c>
    </row>
    <row r="119" ht="42.0" customHeight="true">
      <c r="A119" s="10"/>
      <c r="B119" s="11"/>
      <c r="C119" s="11" t="s">
        <v>129</v>
      </c>
      <c r="D119" s="11"/>
      <c r="E119" s="12" t="s">
        <v>13</v>
      </c>
      <c r="F119" s="13" t="n">
        <v>1.0</v>
      </c>
      <c r="G119" s="15">
        <f>G120+G121</f>
      </c>
      <c r="I119" s="17" t="n">
        <v>110.0</v>
      </c>
      <c r="J119" s="18" t="n">
        <v>3.0</v>
      </c>
    </row>
    <row r="120" ht="42.0" customHeight="true">
      <c r="A120" s="10"/>
      <c r="B120" s="11"/>
      <c r="C120" s="11"/>
      <c r="D120" s="11" t="s">
        <v>130</v>
      </c>
      <c r="E120" s="12" t="s">
        <v>27</v>
      </c>
      <c r="F120" s="13" t="n">
        <v>140.0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131</v>
      </c>
      <c r="E121" s="12" t="s">
        <v>27</v>
      </c>
      <c r="F121" s="13" t="n">
        <v>60.0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 t="s">
        <v>132</v>
      </c>
      <c r="D122" s="11"/>
      <c r="E122" s="12" t="s">
        <v>13</v>
      </c>
      <c r="F122" s="13" t="n">
        <v>1.0</v>
      </c>
      <c r="G122" s="15">
        <f>G123+G124+G125</f>
      </c>
      <c r="I122" s="17" t="n">
        <v>113.0</v>
      </c>
      <c r="J122" s="18" t="n">
        <v>3.0</v>
      </c>
    </row>
    <row r="123" ht="42.0" customHeight="true">
      <c r="A123" s="10"/>
      <c r="B123" s="11"/>
      <c r="C123" s="11"/>
      <c r="D123" s="11" t="s">
        <v>133</v>
      </c>
      <c r="E123" s="12" t="s">
        <v>17</v>
      </c>
      <c r="F123" s="13" t="n">
        <v>1583.0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134</v>
      </c>
      <c r="E124" s="12" t="s">
        <v>135</v>
      </c>
      <c r="F124" s="13" t="n">
        <v>34.0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136</v>
      </c>
      <c r="E125" s="12" t="s">
        <v>17</v>
      </c>
      <c r="F125" s="13" t="n">
        <v>1617.0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 t="s">
        <v>137</v>
      </c>
      <c r="C126" s="11"/>
      <c r="D126" s="11"/>
      <c r="E126" s="12" t="s">
        <v>13</v>
      </c>
      <c r="F126" s="13" t="n">
        <v>1.0</v>
      </c>
      <c r="G126" s="15">
        <f>G127</f>
      </c>
      <c r="I126" s="17" t="n">
        <v>117.0</v>
      </c>
      <c r="J126" s="18" t="n">
        <v>2.0</v>
      </c>
    </row>
    <row r="127" ht="42.0" customHeight="true">
      <c r="A127" s="10"/>
      <c r="B127" s="11"/>
      <c r="C127" s="11" t="s">
        <v>138</v>
      </c>
      <c r="D127" s="11"/>
      <c r="E127" s="12" t="s">
        <v>13</v>
      </c>
      <c r="F127" s="13" t="n">
        <v>1.0</v>
      </c>
      <c r="G127" s="15">
        <f>G128</f>
      </c>
      <c r="I127" s="17" t="n">
        <v>118.0</v>
      </c>
      <c r="J127" s="18" t="n">
        <v>3.0</v>
      </c>
    </row>
    <row r="128" ht="42.0" customHeight="true">
      <c r="A128" s="10"/>
      <c r="B128" s="11"/>
      <c r="C128" s="11"/>
      <c r="D128" s="11" t="s">
        <v>139</v>
      </c>
      <c r="E128" s="12" t="s">
        <v>82</v>
      </c>
      <c r="F128" s="13" t="n">
        <v>2.0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 t="s">
        <v>140</v>
      </c>
      <c r="C129" s="11"/>
      <c r="D129" s="11"/>
      <c r="E129" s="12" t="s">
        <v>13</v>
      </c>
      <c r="F129" s="13" t="n">
        <v>1.0</v>
      </c>
      <c r="G129" s="15">
        <f>G130+G134+G139+G147</f>
      </c>
      <c r="I129" s="17" t="n">
        <v>120.0</v>
      </c>
      <c r="J129" s="18" t="n">
        <v>2.0</v>
      </c>
    </row>
    <row r="130" ht="42.0" customHeight="true">
      <c r="A130" s="10"/>
      <c r="B130" s="11"/>
      <c r="C130" s="11" t="s">
        <v>141</v>
      </c>
      <c r="D130" s="11"/>
      <c r="E130" s="12" t="s">
        <v>13</v>
      </c>
      <c r="F130" s="13" t="n">
        <v>1.0</v>
      </c>
      <c r="G130" s="15">
        <f>G131+G132+G133</f>
      </c>
      <c r="I130" s="17" t="n">
        <v>121.0</v>
      </c>
      <c r="J130" s="18" t="n">
        <v>3.0</v>
      </c>
    </row>
    <row r="131" ht="42.0" customHeight="true">
      <c r="A131" s="10"/>
      <c r="B131" s="11"/>
      <c r="C131" s="11"/>
      <c r="D131" s="11" t="s">
        <v>77</v>
      </c>
      <c r="E131" s="12" t="s">
        <v>13</v>
      </c>
      <c r="F131" s="13" t="n">
        <v>1.0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142</v>
      </c>
      <c r="E132" s="12" t="s">
        <v>13</v>
      </c>
      <c r="F132" s="13" t="n">
        <v>1.0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/>
      <c r="D133" s="11" t="s">
        <v>143</v>
      </c>
      <c r="E133" s="12" t="s">
        <v>13</v>
      </c>
      <c r="F133" s="13" t="n">
        <v>1.0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 t="s">
        <v>144</v>
      </c>
      <c r="D134" s="11"/>
      <c r="E134" s="12" t="s">
        <v>13</v>
      </c>
      <c r="F134" s="13" t="n">
        <v>1.0</v>
      </c>
      <c r="G134" s="15">
        <f>G135+G136+G137+G138</f>
      </c>
      <c r="I134" s="17" t="n">
        <v>125.0</v>
      </c>
      <c r="J134" s="18" t="n">
        <v>3.0</v>
      </c>
    </row>
    <row r="135" ht="42.0" customHeight="true">
      <c r="A135" s="10"/>
      <c r="B135" s="11"/>
      <c r="C135" s="11"/>
      <c r="D135" s="11" t="s">
        <v>145</v>
      </c>
      <c r="E135" s="12" t="s">
        <v>13</v>
      </c>
      <c r="F135" s="13" t="n">
        <v>1.0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146</v>
      </c>
      <c r="E136" s="12" t="s">
        <v>13</v>
      </c>
      <c r="F136" s="13" t="n">
        <v>1.0</v>
      </c>
      <c r="G136" s="16"/>
      <c r="I136" s="17" t="n">
        <v>127.0</v>
      </c>
      <c r="J136" s="18" t="n">
        <v>4.0</v>
      </c>
    </row>
    <row r="137" ht="42.0" customHeight="true">
      <c r="A137" s="10"/>
      <c r="B137" s="11"/>
      <c r="C137" s="11"/>
      <c r="D137" s="11" t="s">
        <v>147</v>
      </c>
      <c r="E137" s="12" t="s">
        <v>13</v>
      </c>
      <c r="F137" s="13" t="n">
        <v>1.0</v>
      </c>
      <c r="G137" s="16"/>
      <c r="I137" s="17" t="n">
        <v>128.0</v>
      </c>
      <c r="J137" s="18" t="n">
        <v>4.0</v>
      </c>
    </row>
    <row r="138" ht="42.0" customHeight="true">
      <c r="A138" s="10"/>
      <c r="B138" s="11"/>
      <c r="C138" s="11"/>
      <c r="D138" s="11" t="s">
        <v>148</v>
      </c>
      <c r="E138" s="12" t="s">
        <v>13</v>
      </c>
      <c r="F138" s="13" t="n">
        <v>1.0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 t="s">
        <v>149</v>
      </c>
      <c r="D139" s="11"/>
      <c r="E139" s="12" t="s">
        <v>13</v>
      </c>
      <c r="F139" s="13" t="n">
        <v>1.0</v>
      </c>
      <c r="G139" s="15">
        <f>G140+G141+G142+G143+G144+G145+G146</f>
      </c>
      <c r="I139" s="17" t="n">
        <v>130.0</v>
      </c>
      <c r="J139" s="18" t="n">
        <v>3.0</v>
      </c>
    </row>
    <row r="140" ht="42.0" customHeight="true">
      <c r="A140" s="10"/>
      <c r="B140" s="11"/>
      <c r="C140" s="11"/>
      <c r="D140" s="11" t="s">
        <v>146</v>
      </c>
      <c r="E140" s="12" t="s">
        <v>13</v>
      </c>
      <c r="F140" s="13" t="n">
        <v>1.0</v>
      </c>
      <c r="G140" s="16"/>
      <c r="I140" s="17" t="n">
        <v>131.0</v>
      </c>
      <c r="J140" s="18" t="n">
        <v>4.0</v>
      </c>
    </row>
    <row r="141" ht="42.0" customHeight="true">
      <c r="A141" s="10"/>
      <c r="B141" s="11"/>
      <c r="C141" s="11"/>
      <c r="D141" s="11" t="s">
        <v>78</v>
      </c>
      <c r="E141" s="12" t="s">
        <v>13</v>
      </c>
      <c r="F141" s="13" t="n">
        <v>1.0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/>
      <c r="D142" s="11" t="s">
        <v>150</v>
      </c>
      <c r="E142" s="12" t="s">
        <v>13</v>
      </c>
      <c r="F142" s="13" t="n">
        <v>1.0</v>
      </c>
      <c r="G142" s="16"/>
      <c r="I142" s="17" t="n">
        <v>133.0</v>
      </c>
      <c r="J142" s="18" t="n">
        <v>4.0</v>
      </c>
    </row>
    <row r="143" ht="42.0" customHeight="true">
      <c r="A143" s="10"/>
      <c r="B143" s="11"/>
      <c r="C143" s="11"/>
      <c r="D143" s="11" t="s">
        <v>128</v>
      </c>
      <c r="E143" s="12" t="s">
        <v>13</v>
      </c>
      <c r="F143" s="13" t="n">
        <v>1.0</v>
      </c>
      <c r="G143" s="16"/>
      <c r="I143" s="17" t="n">
        <v>134.0</v>
      </c>
      <c r="J143" s="18" t="n">
        <v>4.0</v>
      </c>
    </row>
    <row r="144" ht="42.0" customHeight="true">
      <c r="A144" s="10"/>
      <c r="B144" s="11"/>
      <c r="C144" s="11"/>
      <c r="D144" s="11" t="s">
        <v>151</v>
      </c>
      <c r="E144" s="12" t="s">
        <v>13</v>
      </c>
      <c r="F144" s="13" t="n">
        <v>1.0</v>
      </c>
      <c r="G144" s="16"/>
      <c r="I144" s="17" t="n">
        <v>135.0</v>
      </c>
      <c r="J144" s="18" t="n">
        <v>4.0</v>
      </c>
    </row>
    <row r="145" ht="42.0" customHeight="true">
      <c r="A145" s="10"/>
      <c r="B145" s="11"/>
      <c r="C145" s="11"/>
      <c r="D145" s="11" t="s">
        <v>152</v>
      </c>
      <c r="E145" s="12" t="s">
        <v>13</v>
      </c>
      <c r="F145" s="13" t="n">
        <v>1.0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/>
      <c r="C146" s="11"/>
      <c r="D146" s="11" t="s">
        <v>145</v>
      </c>
      <c r="E146" s="12" t="s">
        <v>13</v>
      </c>
      <c r="F146" s="13" t="n">
        <v>1.0</v>
      </c>
      <c r="G146" s="16"/>
      <c r="I146" s="17" t="n">
        <v>137.0</v>
      </c>
      <c r="J146" s="18" t="n">
        <v>4.0</v>
      </c>
    </row>
    <row r="147" ht="42.0" customHeight="true">
      <c r="A147" s="10"/>
      <c r="B147" s="11"/>
      <c r="C147" s="11" t="s">
        <v>153</v>
      </c>
      <c r="D147" s="11"/>
      <c r="E147" s="12" t="s">
        <v>13</v>
      </c>
      <c r="F147" s="13" t="n">
        <v>1.0</v>
      </c>
      <c r="G147" s="15">
        <f>G148+G149+G150</f>
      </c>
      <c r="I147" s="17" t="n">
        <v>138.0</v>
      </c>
      <c r="J147" s="18" t="n">
        <v>3.0</v>
      </c>
    </row>
    <row r="148" ht="42.0" customHeight="true">
      <c r="A148" s="10"/>
      <c r="B148" s="11"/>
      <c r="C148" s="11"/>
      <c r="D148" s="11" t="s">
        <v>146</v>
      </c>
      <c r="E148" s="12" t="s">
        <v>13</v>
      </c>
      <c r="F148" s="13" t="n">
        <v>1.0</v>
      </c>
      <c r="G148" s="16"/>
      <c r="I148" s="17" t="n">
        <v>139.0</v>
      </c>
      <c r="J148" s="18" t="n">
        <v>4.0</v>
      </c>
    </row>
    <row r="149" ht="42.0" customHeight="true">
      <c r="A149" s="10"/>
      <c r="B149" s="11"/>
      <c r="C149" s="11"/>
      <c r="D149" s="11" t="s">
        <v>147</v>
      </c>
      <c r="E149" s="12" t="s">
        <v>13</v>
      </c>
      <c r="F149" s="13" t="n">
        <v>1.0</v>
      </c>
      <c r="G149" s="16"/>
      <c r="I149" s="17" t="n">
        <v>140.0</v>
      </c>
      <c r="J149" s="18" t="n">
        <v>4.0</v>
      </c>
    </row>
    <row r="150" ht="42.0" customHeight="true">
      <c r="A150" s="10"/>
      <c r="B150" s="11"/>
      <c r="C150" s="11"/>
      <c r="D150" s="11" t="s">
        <v>154</v>
      </c>
      <c r="E150" s="12" t="s">
        <v>13</v>
      </c>
      <c r="F150" s="13" t="n">
        <v>1.0</v>
      </c>
      <c r="G150" s="16"/>
      <c r="I150" s="17" t="n">
        <v>141.0</v>
      </c>
      <c r="J150" s="18" t="n">
        <v>4.0</v>
      </c>
    </row>
    <row r="151" ht="42.0" customHeight="true">
      <c r="A151" s="10"/>
      <c r="B151" s="11" t="s">
        <v>100</v>
      </c>
      <c r="C151" s="11"/>
      <c r="D151" s="11"/>
      <c r="E151" s="12" t="s">
        <v>13</v>
      </c>
      <c r="F151" s="13" t="n">
        <v>1.0</v>
      </c>
      <c r="G151" s="15">
        <f>G152</f>
      </c>
      <c r="I151" s="17" t="n">
        <v>142.0</v>
      </c>
      <c r="J151" s="18" t="n">
        <v>2.0</v>
      </c>
    </row>
    <row r="152" ht="42.0" customHeight="true">
      <c r="A152" s="10"/>
      <c r="B152" s="11"/>
      <c r="C152" s="11" t="s">
        <v>155</v>
      </c>
      <c r="D152" s="11"/>
      <c r="E152" s="12" t="s">
        <v>13</v>
      </c>
      <c r="F152" s="13" t="n">
        <v>1.0</v>
      </c>
      <c r="G152" s="15">
        <f>G153+G154+G155+G156+G157</f>
      </c>
      <c r="I152" s="17" t="n">
        <v>143.0</v>
      </c>
      <c r="J152" s="18" t="n">
        <v>3.0</v>
      </c>
    </row>
    <row r="153" ht="42.0" customHeight="true">
      <c r="A153" s="10"/>
      <c r="B153" s="11"/>
      <c r="C153" s="11"/>
      <c r="D153" s="11" t="s">
        <v>156</v>
      </c>
      <c r="E153" s="12" t="s">
        <v>27</v>
      </c>
      <c r="F153" s="13" t="n">
        <v>17290.0</v>
      </c>
      <c r="G153" s="16"/>
      <c r="I153" s="17" t="n">
        <v>144.0</v>
      </c>
      <c r="J153" s="18" t="n">
        <v>4.0</v>
      </c>
    </row>
    <row r="154" ht="42.0" customHeight="true">
      <c r="A154" s="10"/>
      <c r="B154" s="11"/>
      <c r="C154" s="11"/>
      <c r="D154" s="11" t="s">
        <v>157</v>
      </c>
      <c r="E154" s="12" t="s">
        <v>27</v>
      </c>
      <c r="F154" s="13" t="n">
        <v>10320.0</v>
      </c>
      <c r="G154" s="16"/>
      <c r="I154" s="17" t="n">
        <v>145.0</v>
      </c>
      <c r="J154" s="18" t="n">
        <v>4.0</v>
      </c>
    </row>
    <row r="155" ht="42.0" customHeight="true">
      <c r="A155" s="10"/>
      <c r="B155" s="11"/>
      <c r="C155" s="11"/>
      <c r="D155" s="11" t="s">
        <v>158</v>
      </c>
      <c r="E155" s="12" t="s">
        <v>27</v>
      </c>
      <c r="F155" s="13" t="n">
        <v>16560.0</v>
      </c>
      <c r="G155" s="16"/>
      <c r="I155" s="17" t="n">
        <v>146.0</v>
      </c>
      <c r="J155" s="18" t="n">
        <v>4.0</v>
      </c>
    </row>
    <row r="156" ht="42.0" customHeight="true">
      <c r="A156" s="10"/>
      <c r="B156" s="11"/>
      <c r="C156" s="11"/>
      <c r="D156" s="11" t="s">
        <v>159</v>
      </c>
      <c r="E156" s="12" t="s">
        <v>27</v>
      </c>
      <c r="F156" s="13" t="n">
        <v>12170.0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/>
      <c r="D157" s="11" t="s">
        <v>160</v>
      </c>
      <c r="E157" s="12" t="s">
        <v>27</v>
      </c>
      <c r="F157" s="13" t="n">
        <v>28720.0</v>
      </c>
      <c r="G157" s="16"/>
      <c r="I157" s="17" t="n">
        <v>148.0</v>
      </c>
      <c r="J157" s="18" t="n">
        <v>4.0</v>
      </c>
    </row>
    <row r="158" ht="42.0" customHeight="true">
      <c r="A158" s="10" t="s">
        <v>161</v>
      </c>
      <c r="B158" s="11"/>
      <c r="C158" s="11"/>
      <c r="D158" s="11"/>
      <c r="E158" s="12" t="s">
        <v>13</v>
      </c>
      <c r="F158" s="13" t="n">
        <v>1.0</v>
      </c>
      <c r="G158" s="15">
        <f>G11+G30+G41+G46+G62+G73+G88+G94+G118+G126+G129+G151</f>
      </c>
      <c r="I158" s="17" t="n">
        <v>149.0</v>
      </c>
      <c r="J158" s="18" t="n">
        <v>20.0</v>
      </c>
    </row>
    <row r="159" ht="42.0" customHeight="true">
      <c r="A159" s="10"/>
      <c r="B159" s="11" t="s">
        <v>162</v>
      </c>
      <c r="C159" s="11"/>
      <c r="D159" s="11"/>
      <c r="E159" s="12" t="s">
        <v>13</v>
      </c>
      <c r="F159" s="13" t="n">
        <v>1.0</v>
      </c>
      <c r="G159" s="16"/>
      <c r="I159" s="17" t="n">
        <v>150.0</v>
      </c>
      <c r="J159" s="18" t="s">
        <v>163</v>
      </c>
    </row>
    <row r="160" ht="42.0" customHeight="true">
      <c r="A160" s="10"/>
      <c r="B160" s="11" t="s">
        <v>164</v>
      </c>
      <c r="C160" s="11"/>
      <c r="D160" s="11"/>
      <c r="E160" s="12" t="s">
        <v>13</v>
      </c>
      <c r="F160" s="13" t="n">
        <v>1.0</v>
      </c>
      <c r="G160" s="16"/>
      <c r="I160" s="17" t="n">
        <v>151.0</v>
      </c>
      <c r="J160" s="18" t="s">
        <v>165</v>
      </c>
    </row>
    <row r="161" ht="42.0" customHeight="true">
      <c r="A161" s="10" t="s">
        <v>166</v>
      </c>
      <c r="B161" s="11"/>
      <c r="C161" s="11"/>
      <c r="D161" s="11"/>
      <c r="E161" s="12" t="s">
        <v>13</v>
      </c>
      <c r="F161" s="13" t="n">
        <v>1.0</v>
      </c>
      <c r="G161" s="15">
        <f>G162+G177</f>
      </c>
      <c r="I161" s="17" t="n">
        <v>152.0</v>
      </c>
      <c r="J161" s="18" t="n">
        <v>200.0</v>
      </c>
    </row>
    <row r="162" ht="42.0" customHeight="true">
      <c r="A162" s="10"/>
      <c r="B162" s="11" t="s">
        <v>167</v>
      </c>
      <c r="C162" s="11"/>
      <c r="D162" s="11"/>
      <c r="E162" s="12" t="s">
        <v>13</v>
      </c>
      <c r="F162" s="13" t="n">
        <v>1.0</v>
      </c>
      <c r="G162" s="15">
        <f>G163+G166+G168+G170+G175</f>
      </c>
      <c r="I162" s="17" t="n">
        <v>153.0</v>
      </c>
      <c r="J162" s="18" t="n">
        <v>2.0</v>
      </c>
    </row>
    <row r="163" ht="42.0" customHeight="true">
      <c r="A163" s="10"/>
      <c r="B163" s="11"/>
      <c r="C163" s="11" t="s">
        <v>168</v>
      </c>
      <c r="D163" s="11"/>
      <c r="E163" s="12" t="s">
        <v>13</v>
      </c>
      <c r="F163" s="13" t="n">
        <v>1.0</v>
      </c>
      <c r="G163" s="15">
        <f>G164+G165</f>
      </c>
      <c r="I163" s="17" t="n">
        <v>154.0</v>
      </c>
      <c r="J163" s="18" t="n">
        <v>3.0</v>
      </c>
    </row>
    <row r="164" ht="42.0" customHeight="true">
      <c r="A164" s="10"/>
      <c r="B164" s="11"/>
      <c r="C164" s="11"/>
      <c r="D164" s="11" t="s">
        <v>169</v>
      </c>
      <c r="E164" s="12" t="s">
        <v>170</v>
      </c>
      <c r="F164" s="13" t="n">
        <v>2.0</v>
      </c>
      <c r="G164" s="16"/>
      <c r="I164" s="17" t="n">
        <v>155.0</v>
      </c>
      <c r="J164" s="18" t="n">
        <v>4.0</v>
      </c>
    </row>
    <row r="165" ht="42.0" customHeight="true">
      <c r="A165" s="10"/>
      <c r="B165" s="11"/>
      <c r="C165" s="11"/>
      <c r="D165" s="11" t="s">
        <v>171</v>
      </c>
      <c r="E165" s="12" t="s">
        <v>35</v>
      </c>
      <c r="F165" s="14" t="n">
        <v>25.7</v>
      </c>
      <c r="G165" s="16"/>
      <c r="I165" s="17" t="n">
        <v>156.0</v>
      </c>
      <c r="J165" s="18" t="n">
        <v>4.0</v>
      </c>
    </row>
    <row r="166" ht="42.0" customHeight="true">
      <c r="A166" s="10"/>
      <c r="B166" s="11"/>
      <c r="C166" s="11" t="s">
        <v>172</v>
      </c>
      <c r="D166" s="11"/>
      <c r="E166" s="12" t="s">
        <v>13</v>
      </c>
      <c r="F166" s="13" t="n">
        <v>1.0</v>
      </c>
      <c r="G166" s="15">
        <f>G167</f>
      </c>
      <c r="I166" s="17" t="n">
        <v>157.0</v>
      </c>
      <c r="J166" s="18" t="n">
        <v>3.0</v>
      </c>
    </row>
    <row r="167" ht="42.0" customHeight="true">
      <c r="A167" s="10"/>
      <c r="B167" s="11"/>
      <c r="C167" s="11"/>
      <c r="D167" s="11" t="s">
        <v>173</v>
      </c>
      <c r="E167" s="12" t="s">
        <v>13</v>
      </c>
      <c r="F167" s="13" t="n">
        <v>1.0</v>
      </c>
      <c r="G167" s="16"/>
      <c r="I167" s="17" t="n">
        <v>158.0</v>
      </c>
      <c r="J167" s="18" t="n">
        <v>4.0</v>
      </c>
    </row>
    <row r="168" ht="42.0" customHeight="true">
      <c r="A168" s="10"/>
      <c r="B168" s="11"/>
      <c r="C168" s="11" t="s">
        <v>174</v>
      </c>
      <c r="D168" s="11"/>
      <c r="E168" s="12" t="s">
        <v>13</v>
      </c>
      <c r="F168" s="13" t="n">
        <v>1.0</v>
      </c>
      <c r="G168" s="15">
        <f>G169</f>
      </c>
      <c r="I168" s="17" t="n">
        <v>159.0</v>
      </c>
      <c r="J168" s="18" t="n">
        <v>3.0</v>
      </c>
    </row>
    <row r="169" ht="42.0" customHeight="true">
      <c r="A169" s="10"/>
      <c r="B169" s="11"/>
      <c r="C169" s="11"/>
      <c r="D169" s="11" t="s">
        <v>175</v>
      </c>
      <c r="E169" s="12" t="s">
        <v>13</v>
      </c>
      <c r="F169" s="13" t="n">
        <v>1.0</v>
      </c>
      <c r="G169" s="16"/>
      <c r="I169" s="17" t="n">
        <v>160.0</v>
      </c>
      <c r="J169" s="18" t="n">
        <v>4.0</v>
      </c>
    </row>
    <row r="170" ht="42.0" customHeight="true">
      <c r="A170" s="10"/>
      <c r="B170" s="11"/>
      <c r="C170" s="11" t="s">
        <v>176</v>
      </c>
      <c r="D170" s="11"/>
      <c r="E170" s="12" t="s">
        <v>13</v>
      </c>
      <c r="F170" s="13" t="n">
        <v>1.0</v>
      </c>
      <c r="G170" s="15">
        <f>G171+G172+G173+G174</f>
      </c>
      <c r="I170" s="17" t="n">
        <v>161.0</v>
      </c>
      <c r="J170" s="18" t="n">
        <v>3.0</v>
      </c>
    </row>
    <row r="171" ht="42.0" customHeight="true">
      <c r="A171" s="10"/>
      <c r="B171" s="11"/>
      <c r="C171" s="11"/>
      <c r="D171" s="11" t="s">
        <v>177</v>
      </c>
      <c r="E171" s="12" t="s">
        <v>13</v>
      </c>
      <c r="F171" s="13" t="n">
        <v>1.0</v>
      </c>
      <c r="G171" s="16"/>
      <c r="I171" s="17" t="n">
        <v>162.0</v>
      </c>
      <c r="J171" s="18" t="n">
        <v>4.0</v>
      </c>
    </row>
    <row r="172" ht="42.0" customHeight="true">
      <c r="A172" s="10"/>
      <c r="B172" s="11"/>
      <c r="C172" s="11"/>
      <c r="D172" s="11" t="s">
        <v>177</v>
      </c>
      <c r="E172" s="12" t="s">
        <v>13</v>
      </c>
      <c r="F172" s="13" t="n">
        <v>1.0</v>
      </c>
      <c r="G172" s="16"/>
      <c r="I172" s="17" t="n">
        <v>163.0</v>
      </c>
      <c r="J172" s="18" t="n">
        <v>4.0</v>
      </c>
    </row>
    <row r="173" ht="42.0" customHeight="true">
      <c r="A173" s="10"/>
      <c r="B173" s="11"/>
      <c r="C173" s="11"/>
      <c r="D173" s="11" t="s">
        <v>177</v>
      </c>
      <c r="E173" s="12" t="s">
        <v>13</v>
      </c>
      <c r="F173" s="13" t="n">
        <v>1.0</v>
      </c>
      <c r="G173" s="16"/>
      <c r="I173" s="17" t="n">
        <v>164.0</v>
      </c>
      <c r="J173" s="18" t="n">
        <v>4.0</v>
      </c>
    </row>
    <row r="174" ht="42.0" customHeight="true">
      <c r="A174" s="10"/>
      <c r="B174" s="11"/>
      <c r="C174" s="11"/>
      <c r="D174" s="11" t="s">
        <v>177</v>
      </c>
      <c r="E174" s="12" t="s">
        <v>13</v>
      </c>
      <c r="F174" s="13" t="n">
        <v>1.0</v>
      </c>
      <c r="G174" s="16"/>
      <c r="I174" s="17" t="n">
        <v>165.0</v>
      </c>
      <c r="J174" s="18" t="n">
        <v>4.0</v>
      </c>
    </row>
    <row r="175" ht="42.0" customHeight="true">
      <c r="A175" s="10"/>
      <c r="B175" s="11"/>
      <c r="C175" s="11" t="s">
        <v>178</v>
      </c>
      <c r="D175" s="11"/>
      <c r="E175" s="12" t="s">
        <v>13</v>
      </c>
      <c r="F175" s="13" t="n">
        <v>1.0</v>
      </c>
      <c r="G175" s="15">
        <f>G176</f>
      </c>
      <c r="I175" s="17" t="n">
        <v>166.0</v>
      </c>
      <c r="J175" s="18" t="n">
        <v>3.0</v>
      </c>
    </row>
    <row r="176" ht="42.0" customHeight="true">
      <c r="A176" s="10"/>
      <c r="B176" s="11"/>
      <c r="C176" s="11"/>
      <c r="D176" s="11" t="s">
        <v>179</v>
      </c>
      <c r="E176" s="12" t="s">
        <v>13</v>
      </c>
      <c r="F176" s="13" t="n">
        <v>1.0</v>
      </c>
      <c r="G176" s="16"/>
      <c r="I176" s="17" t="n">
        <v>167.0</v>
      </c>
      <c r="J176" s="18" t="n">
        <v>4.0</v>
      </c>
    </row>
    <row r="177" ht="42.0" customHeight="true">
      <c r="A177" s="10"/>
      <c r="B177" s="11" t="s">
        <v>180</v>
      </c>
      <c r="C177" s="11"/>
      <c r="D177" s="11"/>
      <c r="E177" s="12" t="s">
        <v>13</v>
      </c>
      <c r="F177" s="13" t="n">
        <v>1.0</v>
      </c>
      <c r="G177" s="16"/>
      <c r="I177" s="17" t="n">
        <v>168.0</v>
      </c>
      <c r="J177" s="18"/>
    </row>
    <row r="178" ht="42.0" customHeight="true">
      <c r="A178" s="10" t="s">
        <v>181</v>
      </c>
      <c r="B178" s="11"/>
      <c r="C178" s="11"/>
      <c r="D178" s="11"/>
      <c r="E178" s="12" t="s">
        <v>13</v>
      </c>
      <c r="F178" s="13" t="n">
        <v>1.0</v>
      </c>
      <c r="G178" s="15">
        <f>G158+G161</f>
      </c>
      <c r="I178" s="17" t="n">
        <v>169.0</v>
      </c>
      <c r="J178" s="18"/>
    </row>
    <row r="179" ht="42.0" customHeight="true">
      <c r="A179" s="10"/>
      <c r="B179" s="11" t="s">
        <v>182</v>
      </c>
      <c r="C179" s="11"/>
      <c r="D179" s="11"/>
      <c r="E179" s="12" t="s">
        <v>13</v>
      </c>
      <c r="F179" s="13" t="n">
        <v>1.0</v>
      </c>
      <c r="G179" s="16"/>
      <c r="I179" s="17" t="n">
        <v>170.0</v>
      </c>
      <c r="J179" s="18" t="n">
        <v>210.0</v>
      </c>
    </row>
    <row r="180" ht="42.0" customHeight="true">
      <c r="A180" s="10"/>
      <c r="B180" s="11"/>
      <c r="C180" s="11" t="s">
        <v>183</v>
      </c>
      <c r="D180" s="11"/>
      <c r="E180" s="12" t="s">
        <v>13</v>
      </c>
      <c r="F180" s="13" t="n">
        <v>1.0</v>
      </c>
      <c r="G180" s="16"/>
      <c r="I180" s="17" t="n">
        <v>171.0</v>
      </c>
      <c r="J180" s="18" t="s">
        <v>184</v>
      </c>
    </row>
    <row r="181" ht="42.0" customHeight="true">
      <c r="A181" s="10"/>
      <c r="B181" s="11"/>
      <c r="C181" s="11" t="s">
        <v>185</v>
      </c>
      <c r="D181" s="11"/>
      <c r="E181" s="12" t="s">
        <v>13</v>
      </c>
      <c r="F181" s="13" t="n">
        <v>1.0</v>
      </c>
      <c r="G181" s="16"/>
      <c r="I181" s="17" t="n">
        <v>172.0</v>
      </c>
      <c r="J181" s="18" t="s">
        <v>186</v>
      </c>
    </row>
    <row r="182" ht="42.0" customHeight="true">
      <c r="A182" s="10" t="s">
        <v>187</v>
      </c>
      <c r="B182" s="11"/>
      <c r="C182" s="11"/>
      <c r="D182" s="11"/>
      <c r="E182" s="12" t="s">
        <v>13</v>
      </c>
      <c r="F182" s="13" t="n">
        <v>1.0</v>
      </c>
      <c r="G182" s="15">
        <f>G158+G161+G179</f>
      </c>
      <c r="I182" s="17" t="n">
        <v>173.0</v>
      </c>
      <c r="J182" s="18"/>
    </row>
    <row r="183" ht="42.0" customHeight="true">
      <c r="A183" s="10"/>
      <c r="B183" s="11" t="s">
        <v>188</v>
      </c>
      <c r="C183" s="11"/>
      <c r="D183" s="11"/>
      <c r="E183" s="12" t="s">
        <v>13</v>
      </c>
      <c r="F183" s="13" t="n">
        <v>1.0</v>
      </c>
      <c r="G183" s="16"/>
      <c r="I183" s="17" t="n">
        <v>174.0</v>
      </c>
      <c r="J183" s="18" t="s">
        <v>189</v>
      </c>
    </row>
    <row r="184" ht="42.0" customHeight="true">
      <c r="A184" s="10"/>
      <c r="B184" s="11" t="s">
        <v>190</v>
      </c>
      <c r="C184" s="11"/>
      <c r="D184" s="11"/>
      <c r="E184" s="12" t="s">
        <v>13</v>
      </c>
      <c r="F184" s="13" t="n">
        <v>1.0</v>
      </c>
      <c r="G184" s="16"/>
      <c r="I184" s="17" t="n">
        <v>175.0</v>
      </c>
      <c r="J184" s="18" t="n">
        <v>220.0</v>
      </c>
    </row>
    <row r="185" ht="42.0" customHeight="true">
      <c r="A185" s="10" t="s">
        <v>191</v>
      </c>
      <c r="B185" s="11"/>
      <c r="C185" s="11"/>
      <c r="D185" s="11"/>
      <c r="E185" s="12" t="s">
        <v>13</v>
      </c>
      <c r="F185" s="13" t="n">
        <v>1.0</v>
      </c>
      <c r="G185" s="15">
        <f>G182+G184</f>
      </c>
      <c r="I185" s="17" t="n">
        <v>176.0</v>
      </c>
      <c r="J185" s="18" t="n">
        <v>30.0</v>
      </c>
    </row>
    <row r="186" ht="42.0" customHeight="true">
      <c r="A186" s="19" t="s">
        <v>192</v>
      </c>
      <c r="B186" s="20"/>
      <c r="C186" s="20"/>
      <c r="D186" s="20"/>
      <c r="E186" s="21" t="s">
        <v>193</v>
      </c>
      <c r="F186" s="22" t="s">
        <v>193</v>
      </c>
      <c r="G186" s="24">
        <f>G185</f>
      </c>
      <c r="I186" s="26" t="n">
        <v>177.0</v>
      </c>
      <c r="J186" s="26" t="n">
        <v>90.0</v>
      </c>
    </row>
    <row r="187">
      <c r="I18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C23:D23"/>
    <mergeCell ref="D24"/>
    <mergeCell ref="D25"/>
    <mergeCell ref="D26"/>
    <mergeCell ref="D27"/>
    <mergeCell ref="D28"/>
    <mergeCell ref="D29"/>
    <mergeCell ref="B30:D30"/>
    <mergeCell ref="C31:D31"/>
    <mergeCell ref="D32"/>
    <mergeCell ref="D33"/>
    <mergeCell ref="D34"/>
    <mergeCell ref="D35"/>
    <mergeCell ref="C36:D36"/>
    <mergeCell ref="D37"/>
    <mergeCell ref="D38"/>
    <mergeCell ref="D39"/>
    <mergeCell ref="D40"/>
    <mergeCell ref="B41:D41"/>
    <mergeCell ref="C42:D42"/>
    <mergeCell ref="D43"/>
    <mergeCell ref="D44"/>
    <mergeCell ref="D45"/>
    <mergeCell ref="B46:D46"/>
    <mergeCell ref="C47:D47"/>
    <mergeCell ref="D48"/>
    <mergeCell ref="C49:D49"/>
    <mergeCell ref="D50"/>
    <mergeCell ref="D51"/>
    <mergeCell ref="D52"/>
    <mergeCell ref="D53"/>
    <mergeCell ref="D54"/>
    <mergeCell ref="D55"/>
    <mergeCell ref="C56:D56"/>
    <mergeCell ref="D57"/>
    <mergeCell ref="D58"/>
    <mergeCell ref="D59"/>
    <mergeCell ref="D60"/>
    <mergeCell ref="D61"/>
    <mergeCell ref="B62:D62"/>
    <mergeCell ref="C63:D63"/>
    <mergeCell ref="D64"/>
    <mergeCell ref="D65"/>
    <mergeCell ref="C66:D66"/>
    <mergeCell ref="D67"/>
    <mergeCell ref="D68"/>
    <mergeCell ref="D69"/>
    <mergeCell ref="D70"/>
    <mergeCell ref="C71:D71"/>
    <mergeCell ref="D72"/>
    <mergeCell ref="B73:D73"/>
    <mergeCell ref="C74:D74"/>
    <mergeCell ref="D75"/>
    <mergeCell ref="D76"/>
    <mergeCell ref="D77"/>
    <mergeCell ref="D78"/>
    <mergeCell ref="D79"/>
    <mergeCell ref="D80"/>
    <mergeCell ref="D81"/>
    <mergeCell ref="D82"/>
    <mergeCell ref="D83"/>
    <mergeCell ref="D84"/>
    <mergeCell ref="C85:D85"/>
    <mergeCell ref="D86"/>
    <mergeCell ref="A87:D87"/>
    <mergeCell ref="B88:D88"/>
    <mergeCell ref="C89:D89"/>
    <mergeCell ref="D90"/>
    <mergeCell ref="D91"/>
    <mergeCell ref="D92"/>
    <mergeCell ref="D93"/>
    <mergeCell ref="B94:D94"/>
    <mergeCell ref="C95:D95"/>
    <mergeCell ref="D96"/>
    <mergeCell ref="D97"/>
    <mergeCell ref="D98"/>
    <mergeCell ref="D99"/>
    <mergeCell ref="D100"/>
    <mergeCell ref="D101"/>
    <mergeCell ref="D102"/>
    <mergeCell ref="D103"/>
    <mergeCell ref="D104"/>
    <mergeCell ref="D105"/>
    <mergeCell ref="D106"/>
    <mergeCell ref="D107"/>
    <mergeCell ref="D108"/>
    <mergeCell ref="D109"/>
    <mergeCell ref="D110"/>
    <mergeCell ref="D111"/>
    <mergeCell ref="D112"/>
    <mergeCell ref="D113"/>
    <mergeCell ref="D114"/>
    <mergeCell ref="D115"/>
    <mergeCell ref="D116"/>
    <mergeCell ref="A117:D117"/>
    <mergeCell ref="B118:D118"/>
    <mergeCell ref="C119:D119"/>
    <mergeCell ref="D120"/>
    <mergeCell ref="D121"/>
    <mergeCell ref="C122:D122"/>
    <mergeCell ref="D123"/>
    <mergeCell ref="D124"/>
    <mergeCell ref="D125"/>
    <mergeCell ref="B126:D126"/>
    <mergeCell ref="C127:D127"/>
    <mergeCell ref="D128"/>
    <mergeCell ref="B129:D129"/>
    <mergeCell ref="C130:D130"/>
    <mergeCell ref="D131"/>
    <mergeCell ref="D132"/>
    <mergeCell ref="D133"/>
    <mergeCell ref="C134:D134"/>
    <mergeCell ref="D135"/>
    <mergeCell ref="D136"/>
    <mergeCell ref="D137"/>
    <mergeCell ref="D138"/>
    <mergeCell ref="C139:D139"/>
    <mergeCell ref="D140"/>
    <mergeCell ref="D141"/>
    <mergeCell ref="D142"/>
    <mergeCell ref="D143"/>
    <mergeCell ref="D144"/>
    <mergeCell ref="D145"/>
    <mergeCell ref="D146"/>
    <mergeCell ref="C147:D147"/>
    <mergeCell ref="D148"/>
    <mergeCell ref="D149"/>
    <mergeCell ref="D150"/>
    <mergeCell ref="B151:D151"/>
    <mergeCell ref="C152:D152"/>
    <mergeCell ref="D153"/>
    <mergeCell ref="D154"/>
    <mergeCell ref="D155"/>
    <mergeCell ref="D156"/>
    <mergeCell ref="D157"/>
    <mergeCell ref="A158:D158"/>
    <mergeCell ref="B159:D159"/>
    <mergeCell ref="B160:D160"/>
    <mergeCell ref="A161:D161"/>
    <mergeCell ref="B162:D162"/>
    <mergeCell ref="C163:D163"/>
    <mergeCell ref="D164"/>
    <mergeCell ref="D165"/>
    <mergeCell ref="C166:D166"/>
    <mergeCell ref="D167"/>
    <mergeCell ref="C168:D168"/>
    <mergeCell ref="D169"/>
    <mergeCell ref="C170:D170"/>
    <mergeCell ref="D171"/>
    <mergeCell ref="D172"/>
    <mergeCell ref="D173"/>
    <mergeCell ref="D174"/>
    <mergeCell ref="C175:D175"/>
    <mergeCell ref="D176"/>
    <mergeCell ref="B177:D177"/>
    <mergeCell ref="A178:D178"/>
    <mergeCell ref="B179:D179"/>
    <mergeCell ref="C180:D180"/>
    <mergeCell ref="C181:D181"/>
    <mergeCell ref="A182:D182"/>
    <mergeCell ref="B183:D183"/>
    <mergeCell ref="B184:D184"/>
    <mergeCell ref="A185:D185"/>
    <mergeCell ref="A186:D18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2026-06-01T01:36:54Z</dcterms:created>
  <dc:creator>Apache POI</dc:creator>
</cp:coreProperties>
</file>