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<sst xmlns="http://schemas.openxmlformats.org/spreadsheetml/2006/main" count="228" uniqueCount="112">
  <si>
    <t>工事費内訳書</t>
  </si>
  <si>
    <t>住　　　　所</t>
  </si>
  <si>
    <t>商号又は名称</t>
  </si>
  <si>
    <t>代 表 者 名</t>
  </si>
  <si>
    <t>工 事 名</t>
  </si>
  <si>
    <t>港湾海岸保全施設整備事業浅川港海岸水門整備工事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</si>
  <si>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</si>
  <si>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</si>
  <si>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</si>
  <si>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</si>
  <si>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</si>
  <si>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</si>
  <si>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水門</t>
  </si>
  <si>
    <t>式</t>
  </si>
  <si>
    <t>水門本体工</t>
  </si>
  <si>
    <t>作業土工</t>
  </si>
  <si>
    <t>床掘り</t>
  </si>
  <si>
    <t>m3</t>
  </si>
  <si>
    <t>土砂積込・運搬
　(L≦0.3km)</t>
  </si>
  <si>
    <t>埋戻し　
　(1m≦w＜4m)</t>
  </si>
  <si>
    <t>基面整正</t>
  </si>
  <si>
    <t>m2</t>
  </si>
  <si>
    <t>既製杭工</t>
  </si>
  <si>
    <t>仮設盛土設置･撤去</t>
  </si>
  <si>
    <t>土砂積込・運搬
　(L≦11.5km)</t>
  </si>
  <si>
    <t>既製ｺﾝｸﾘｰﾄ杭　
　(左岸堰柱)</t>
  </si>
  <si>
    <t>本</t>
  </si>
  <si>
    <t>既製ｺﾝｸﾘｰﾄ杭　
　(左岸中間床版)</t>
  </si>
  <si>
    <t>土砂等運搬</t>
  </si>
  <si>
    <t>処分</t>
  </si>
  <si>
    <t>矢板工(遮水矢板)</t>
  </si>
  <si>
    <t>広幅鋼矢板　
　(SP-Ⅱw型)</t>
  </si>
  <si>
    <t>枚</t>
  </si>
  <si>
    <t>異形鋼矢板
　(ﾀｲﾌﾟA)</t>
  </si>
  <si>
    <t>異形鋼矢板
　(ﾀｲﾌﾟB)</t>
  </si>
  <si>
    <t>床版工
　(左岸側中間床版)</t>
  </si>
  <si>
    <t>ｺﾝｸﾘｰﾄ</t>
  </si>
  <si>
    <t>均しｺﾝｸﾘｰﾄ</t>
  </si>
  <si>
    <t>型枠</t>
  </si>
  <si>
    <t>鉄筋工</t>
  </si>
  <si>
    <t>ｔ</t>
  </si>
  <si>
    <t>足場</t>
  </si>
  <si>
    <t>掛m2</t>
  </si>
  <si>
    <t>堰柱工
　(左岸側堰柱)</t>
  </si>
  <si>
    <t>型枠
　(合板円形型枠)</t>
  </si>
  <si>
    <t>支保　
　(ﾊﾟｲﾌﾟｻﾎﾟｰﾄ)</t>
  </si>
  <si>
    <t>空m3</t>
  </si>
  <si>
    <t>支保　
　(くさび結合)</t>
  </si>
  <si>
    <t>目地板　
　(t=20mm)</t>
  </si>
  <si>
    <t xml:space="preserve">止水板　</t>
  </si>
  <si>
    <t>m</t>
  </si>
  <si>
    <t>ﾀﾞｳｴﾙﾊﾞｰ
　D19,L=1.3m</t>
  </si>
  <si>
    <t>堰柱工
　(左岸側ｶｰﾃﾝｳｫｰﾙ)</t>
  </si>
  <si>
    <t>ﾀﾞｳｴﾙﾊﾞｰ
　D29,L=1.4m</t>
  </si>
  <si>
    <t>橋梁工</t>
  </si>
  <si>
    <t>支承（補強鉄筋）</t>
  </si>
  <si>
    <t>補強鉄筋</t>
  </si>
  <si>
    <t>t</t>
  </si>
  <si>
    <t>伸縮継手（ｱﾝｶｰ筋）</t>
  </si>
  <si>
    <t>上屋工</t>
  </si>
  <si>
    <t>ｱﾝｶｰﾎﾞﾙﾄ</t>
  </si>
  <si>
    <t>仮設工</t>
  </si>
  <si>
    <t>仮橋･仮桟橋工</t>
  </si>
  <si>
    <t>上部工仮設賃料</t>
  </si>
  <si>
    <t>覆工板賃料</t>
  </si>
  <si>
    <t>高欄賃料</t>
  </si>
  <si>
    <t>ｍ</t>
  </si>
  <si>
    <t>支持杭賃料</t>
  </si>
  <si>
    <t>土留･仮締切工</t>
  </si>
  <si>
    <t>鋼管矢板
　(2期打設)</t>
  </si>
  <si>
    <t>鋼管矢板
　(ﾀﾞﾐｰ管)</t>
  </si>
  <si>
    <t>導材･導枠
　(2期打設)</t>
  </si>
  <si>
    <t>水替工</t>
  </si>
  <si>
    <t>ﾎﾟﾝﾌﾟ排水</t>
  </si>
  <si>
    <t>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</si>
  <si>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</si>
  <si>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</si>
  <si>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</si>
  <si>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</si>
  <si>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</si>
  <si>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</si>
  <si>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</si>
  <si>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</si>
  <si>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</si>
  <si>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</si>
  <si>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</si>
  <si>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建設機械器具等運搬　
　(鋼管矢板打設用)</t>
  </si>
  <si>
    <t>建設機械器具等運搬　
　(導材・導枠用)</t>
  </si>
  <si>
    <t>建設機械器具等運搬
　(遮水矢板打設用)</t>
  </si>
  <si>
    <t>台</t>
  </si>
  <si>
    <t>仮設材等運搬　
　(鋼管矢板)</t>
  </si>
  <si>
    <t>仮設材等運搬　
　(導材･導枠)</t>
  </si>
  <si>
    <t>事業損失防止施設費</t>
  </si>
  <si>
    <t>騒音・振動調査</t>
  </si>
  <si>
    <t>水質汚濁防止膜</t>
  </si>
  <si>
    <t>安全費</t>
  </si>
  <si>
    <t>安全対策　
　(安全監視船)</t>
  </si>
  <si>
    <t xml:space="preserve">日 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</si>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</sst>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G11+G62+G67+G71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G12+G19+G27+G31+G38+G52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630.0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760.0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1400.0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400.0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17</v>
      </c>
      <c r="F17" s="13" t="n">
        <v>400.0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21</v>
      </c>
      <c r="F18" s="13" t="n">
        <v>390.0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22</v>
      </c>
      <c r="D19" s="11"/>
      <c r="E19" s="12" t="s">
        <v>13</v>
      </c>
      <c r="F19" s="13" t="n">
        <v>1.0</v>
      </c>
      <c r="G19" s="15">
        <f>G20+G21+G22+G23+G24+G25+G26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23</v>
      </c>
      <c r="E20" s="12" t="s">
        <v>17</v>
      </c>
      <c r="F20" s="13" t="n">
        <v>2200.0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17</v>
      </c>
      <c r="F21" s="13" t="n">
        <v>2200.0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26</v>
      </c>
      <c r="F22" s="13" t="n">
        <v>24.0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27</v>
      </c>
      <c r="E23" s="12" t="s">
        <v>26</v>
      </c>
      <c r="F23" s="13" t="n">
        <v>6.0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18</v>
      </c>
      <c r="E24" s="12" t="s">
        <v>17</v>
      </c>
      <c r="F24" s="13" t="n">
        <v>770.0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17</v>
      </c>
      <c r="F25" s="13" t="n">
        <v>150.0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29</v>
      </c>
      <c r="E26" s="12" t="s">
        <v>17</v>
      </c>
      <c r="F26" s="13" t="n">
        <v>150.0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30</v>
      </c>
      <c r="D27" s="11"/>
      <c r="E27" s="12" t="s">
        <v>13</v>
      </c>
      <c r="F27" s="13" t="n">
        <v>1.0</v>
      </c>
      <c r="G27" s="15">
        <f>G28+G29+G30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31</v>
      </c>
      <c r="E28" s="12" t="s">
        <v>32</v>
      </c>
      <c r="F28" s="13" t="n">
        <v>121.0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33</v>
      </c>
      <c r="E29" s="12" t="s">
        <v>32</v>
      </c>
      <c r="F29" s="13" t="n">
        <v>2.0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34</v>
      </c>
      <c r="E30" s="12" t="s">
        <v>32</v>
      </c>
      <c r="F30" s="13" t="n">
        <v>2.0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35</v>
      </c>
      <c r="D31" s="11"/>
      <c r="E31" s="12" t="s">
        <v>13</v>
      </c>
      <c r="F31" s="13" t="n">
        <v>1.0</v>
      </c>
      <c r="G31" s="15">
        <f>G32+G33+G34+G35+G36+G37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36</v>
      </c>
      <c r="E32" s="12" t="s">
        <v>17</v>
      </c>
      <c r="F32" s="13" t="n">
        <v>487.0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37</v>
      </c>
      <c r="E33" s="12" t="s">
        <v>21</v>
      </c>
      <c r="F33" s="13" t="n">
        <v>200.0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38</v>
      </c>
      <c r="E34" s="12" t="s">
        <v>21</v>
      </c>
      <c r="F34" s="13" t="n">
        <v>70.0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39</v>
      </c>
      <c r="E35" s="12" t="s">
        <v>40</v>
      </c>
      <c r="F35" s="14" t="n">
        <v>1.8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39</v>
      </c>
      <c r="E36" s="12" t="s">
        <v>40</v>
      </c>
      <c r="F36" s="14" t="n">
        <v>7.2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41</v>
      </c>
      <c r="E37" s="12" t="s">
        <v>42</v>
      </c>
      <c r="F37" s="13" t="n">
        <v>60.0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43</v>
      </c>
      <c r="D38" s="11"/>
      <c r="E38" s="12" t="s">
        <v>13</v>
      </c>
      <c r="F38" s="13" t="n">
        <v>1.0</v>
      </c>
      <c r="G38" s="15">
        <f>G39+G40+G41+G42+G43+G44+G45+G46+G47+G48+G49+G50+G51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36</v>
      </c>
      <c r="E39" s="12" t="s">
        <v>17</v>
      </c>
      <c r="F39" s="13" t="n">
        <v>824.0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37</v>
      </c>
      <c r="E40" s="12" t="s">
        <v>21</v>
      </c>
      <c r="F40" s="13" t="n">
        <v>190.0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38</v>
      </c>
      <c r="E41" s="12" t="s">
        <v>21</v>
      </c>
      <c r="F41" s="13" t="n">
        <v>550.0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44</v>
      </c>
      <c r="E42" s="12" t="s">
        <v>21</v>
      </c>
      <c r="F42" s="13" t="n">
        <v>22.0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39</v>
      </c>
      <c r="E43" s="12" t="s">
        <v>40</v>
      </c>
      <c r="F43" s="14" t="n">
        <v>2.5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39</v>
      </c>
      <c r="E44" s="12" t="s">
        <v>40</v>
      </c>
      <c r="F44" s="13" t="n">
        <v>17.0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39</v>
      </c>
      <c r="E45" s="12" t="s">
        <v>40</v>
      </c>
      <c r="F45" s="14" t="n">
        <v>21.1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45</v>
      </c>
      <c r="E46" s="12" t="s">
        <v>46</v>
      </c>
      <c r="F46" s="13" t="n">
        <v>60.0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47</v>
      </c>
      <c r="E47" s="12" t="s">
        <v>46</v>
      </c>
      <c r="F47" s="13" t="n">
        <v>200.0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48</v>
      </c>
      <c r="E48" s="12" t="s">
        <v>21</v>
      </c>
      <c r="F48" s="13" t="n">
        <v>42.0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49</v>
      </c>
      <c r="E49" s="12" t="s">
        <v>50</v>
      </c>
      <c r="F49" s="13" t="n">
        <v>18.0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51</v>
      </c>
      <c r="E50" s="12" t="s">
        <v>26</v>
      </c>
      <c r="F50" s="13" t="n">
        <v>68.0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41</v>
      </c>
      <c r="E51" s="12" t="s">
        <v>42</v>
      </c>
      <c r="F51" s="13" t="n">
        <v>920.0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 t="s">
        <v>52</v>
      </c>
      <c r="D52" s="11"/>
      <c r="E52" s="12" t="s">
        <v>13</v>
      </c>
      <c r="F52" s="13" t="n">
        <v>1.0</v>
      </c>
      <c r="G52" s="15">
        <f>G53+G54+G55+G56+G57+G58+G59+G60+G61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36</v>
      </c>
      <c r="E53" s="12" t="s">
        <v>17</v>
      </c>
      <c r="F53" s="13" t="n">
        <v>55.0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38</v>
      </c>
      <c r="E54" s="12" t="s">
        <v>21</v>
      </c>
      <c r="F54" s="13" t="n">
        <v>200.0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39</v>
      </c>
      <c r="E55" s="12" t="s">
        <v>40</v>
      </c>
      <c r="F55" s="14" t="n">
        <v>0.6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39</v>
      </c>
      <c r="E56" s="12" t="s">
        <v>40</v>
      </c>
      <c r="F56" s="14" t="n">
        <v>0.4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39</v>
      </c>
      <c r="E57" s="12" t="s">
        <v>40</v>
      </c>
      <c r="F57" s="14" t="n">
        <v>2.7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45</v>
      </c>
      <c r="E58" s="12" t="s">
        <v>46</v>
      </c>
      <c r="F58" s="13" t="n">
        <v>90.0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48</v>
      </c>
      <c r="E59" s="12" t="s">
        <v>21</v>
      </c>
      <c r="F59" s="13" t="n">
        <v>12.0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53</v>
      </c>
      <c r="E60" s="12" t="s">
        <v>26</v>
      </c>
      <c r="F60" s="13" t="n">
        <v>20.0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41</v>
      </c>
      <c r="E61" s="12" t="s">
        <v>42</v>
      </c>
      <c r="F61" s="13" t="n">
        <v>150.0</v>
      </c>
      <c r="G61" s="16"/>
      <c r="I61" s="17" t="n">
        <v>52.0</v>
      </c>
      <c r="J61" s="18" t="n">
        <v>4.0</v>
      </c>
    </row>
    <row r="62" ht="42.0" customHeight="true">
      <c r="A62" s="10"/>
      <c r="B62" s="11" t="s">
        <v>54</v>
      </c>
      <c r="C62" s="11"/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2.0</v>
      </c>
    </row>
    <row r="63" ht="42.0" customHeight="true">
      <c r="A63" s="10"/>
      <c r="B63" s="11"/>
      <c r="C63" s="11" t="s">
        <v>55</v>
      </c>
      <c r="D63" s="11"/>
      <c r="E63" s="12" t="s">
        <v>13</v>
      </c>
      <c r="F63" s="13" t="n">
        <v>1.0</v>
      </c>
      <c r="G63" s="15">
        <f>G64+G65+G66</f>
      </c>
      <c r="I63" s="17" t="n">
        <v>54.0</v>
      </c>
      <c r="J63" s="18" t="n">
        <v>3.0</v>
      </c>
    </row>
    <row r="64" ht="42.0" customHeight="true">
      <c r="A64" s="10"/>
      <c r="B64" s="11"/>
      <c r="C64" s="11"/>
      <c r="D64" s="11" t="s">
        <v>56</v>
      </c>
      <c r="E64" s="12" t="s">
        <v>57</v>
      </c>
      <c r="F64" s="14" t="n">
        <v>0.18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/>
      <c r="D65" s="11" t="s">
        <v>56</v>
      </c>
      <c r="E65" s="12" t="s">
        <v>57</v>
      </c>
      <c r="F65" s="14" t="n">
        <v>0.08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/>
      <c r="D66" s="11" t="s">
        <v>58</v>
      </c>
      <c r="E66" s="12" t="s">
        <v>57</v>
      </c>
      <c r="F66" s="14" t="n">
        <v>0.01</v>
      </c>
      <c r="G66" s="16"/>
      <c r="I66" s="17" t="n">
        <v>57.0</v>
      </c>
      <c r="J66" s="18" t="n">
        <v>4.0</v>
      </c>
    </row>
    <row r="67" ht="42.0" customHeight="true">
      <c r="A67" s="10"/>
      <c r="B67" s="11" t="s">
        <v>59</v>
      </c>
      <c r="C67" s="11"/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 t="n">
        <v>2.0</v>
      </c>
    </row>
    <row r="68" ht="42.0" customHeight="true">
      <c r="A68" s="10"/>
      <c r="B68" s="11"/>
      <c r="C68" s="11" t="s">
        <v>59</v>
      </c>
      <c r="D68" s="11"/>
      <c r="E68" s="12" t="s">
        <v>13</v>
      </c>
      <c r="F68" s="13" t="n">
        <v>1.0</v>
      </c>
      <c r="G68" s="15">
        <f>G69+G70</f>
      </c>
      <c r="I68" s="17" t="n">
        <v>59.0</v>
      </c>
      <c r="J68" s="18" t="n">
        <v>3.0</v>
      </c>
    </row>
    <row r="69" ht="42.0" customHeight="true">
      <c r="A69" s="10"/>
      <c r="B69" s="11"/>
      <c r="C69" s="11"/>
      <c r="D69" s="11" t="s">
        <v>60</v>
      </c>
      <c r="E69" s="12" t="s">
        <v>26</v>
      </c>
      <c r="F69" s="13" t="n">
        <v>16.0</v>
      </c>
      <c r="G69" s="16"/>
      <c r="I69" s="17" t="n">
        <v>60.0</v>
      </c>
      <c r="J69" s="18" t="n">
        <v>4.0</v>
      </c>
    </row>
    <row r="70" ht="42.0" customHeight="true">
      <c r="A70" s="10"/>
      <c r="B70" s="11"/>
      <c r="C70" s="11"/>
      <c r="D70" s="11" t="s">
        <v>39</v>
      </c>
      <c r="E70" s="12" t="s">
        <v>57</v>
      </c>
      <c r="F70" s="14" t="n">
        <v>0.05</v>
      </c>
      <c r="G70" s="16"/>
      <c r="I70" s="17" t="n">
        <v>61.0</v>
      </c>
      <c r="J70" s="18" t="n">
        <v>4.0</v>
      </c>
    </row>
    <row r="71" ht="42.0" customHeight="true">
      <c r="A71" s="10"/>
      <c r="B71" s="11" t="s">
        <v>61</v>
      </c>
      <c r="C71" s="11"/>
      <c r="D71" s="11"/>
      <c r="E71" s="12" t="s">
        <v>13</v>
      </c>
      <c r="F71" s="13" t="n">
        <v>1.0</v>
      </c>
      <c r="G71" s="15">
        <f>G72+G81+G85+G87</f>
      </c>
      <c r="I71" s="17" t="n">
        <v>62.0</v>
      </c>
      <c r="J71" s="18" t="n">
        <v>2.0</v>
      </c>
    </row>
    <row r="72" ht="42.0" customHeight="true">
      <c r="A72" s="10"/>
      <c r="B72" s="11"/>
      <c r="C72" s="11" t="s">
        <v>62</v>
      </c>
      <c r="D72" s="11"/>
      <c r="E72" s="12" t="s">
        <v>13</v>
      </c>
      <c r="F72" s="13" t="n">
        <v>1.0</v>
      </c>
      <c r="G72" s="15">
        <f>G73+G74+G75+G76+G77+G78+G79+G80</f>
      </c>
      <c r="I72" s="17" t="n">
        <v>63.0</v>
      </c>
      <c r="J72" s="18" t="n">
        <v>3.0</v>
      </c>
    </row>
    <row r="73" ht="42.0" customHeight="true">
      <c r="A73" s="10"/>
      <c r="B73" s="11"/>
      <c r="C73" s="11"/>
      <c r="D73" s="11" t="s">
        <v>63</v>
      </c>
      <c r="E73" s="12" t="s">
        <v>57</v>
      </c>
      <c r="F73" s="14" t="n">
        <v>119.4</v>
      </c>
      <c r="G73" s="16"/>
      <c r="I73" s="17" t="n">
        <v>64.0</v>
      </c>
      <c r="J73" s="18" t="n">
        <v>4.0</v>
      </c>
    </row>
    <row r="74" ht="42.0" customHeight="true">
      <c r="A74" s="10"/>
      <c r="B74" s="11"/>
      <c r="C74" s="11"/>
      <c r="D74" s="11" t="s">
        <v>63</v>
      </c>
      <c r="E74" s="12" t="s">
        <v>57</v>
      </c>
      <c r="F74" s="13" t="n">
        <v>55.0</v>
      </c>
      <c r="G74" s="16"/>
      <c r="I74" s="17" t="n">
        <v>65.0</v>
      </c>
      <c r="J74" s="18" t="n">
        <v>4.0</v>
      </c>
    </row>
    <row r="75" ht="42.0" customHeight="true">
      <c r="A75" s="10"/>
      <c r="B75" s="11"/>
      <c r="C75" s="11"/>
      <c r="D75" s="11" t="s">
        <v>64</v>
      </c>
      <c r="E75" s="12" t="s">
        <v>21</v>
      </c>
      <c r="F75" s="13" t="n">
        <v>400.0</v>
      </c>
      <c r="G75" s="16"/>
      <c r="I75" s="17" t="n">
        <v>66.0</v>
      </c>
      <c r="J75" s="18" t="n">
        <v>4.0</v>
      </c>
    </row>
    <row r="76" ht="42.0" customHeight="true">
      <c r="A76" s="10"/>
      <c r="B76" s="11"/>
      <c r="C76" s="11"/>
      <c r="D76" s="11" t="s">
        <v>64</v>
      </c>
      <c r="E76" s="12" t="s">
        <v>21</v>
      </c>
      <c r="F76" s="13" t="n">
        <v>200.0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65</v>
      </c>
      <c r="E77" s="12" t="s">
        <v>66</v>
      </c>
      <c r="F77" s="13" t="n">
        <v>108.0</v>
      </c>
      <c r="G77" s="16"/>
      <c r="I77" s="17" t="n">
        <v>68.0</v>
      </c>
      <c r="J77" s="18" t="n">
        <v>4.0</v>
      </c>
    </row>
    <row r="78" ht="42.0" customHeight="true">
      <c r="A78" s="10"/>
      <c r="B78" s="11"/>
      <c r="C78" s="11"/>
      <c r="D78" s="11" t="s">
        <v>65</v>
      </c>
      <c r="E78" s="12" t="s">
        <v>66</v>
      </c>
      <c r="F78" s="13" t="n">
        <v>50.0</v>
      </c>
      <c r="G78" s="16"/>
      <c r="I78" s="17" t="n">
        <v>69.0</v>
      </c>
      <c r="J78" s="18" t="n">
        <v>4.0</v>
      </c>
    </row>
    <row r="79" ht="42.0" customHeight="true">
      <c r="A79" s="10"/>
      <c r="B79" s="11"/>
      <c r="C79" s="11"/>
      <c r="D79" s="11" t="s">
        <v>67</v>
      </c>
      <c r="E79" s="12" t="s">
        <v>26</v>
      </c>
      <c r="F79" s="13" t="n">
        <v>15.0</v>
      </c>
      <c r="G79" s="16"/>
      <c r="I79" s="17" t="n">
        <v>70.0</v>
      </c>
      <c r="J79" s="18" t="n">
        <v>4.0</v>
      </c>
    </row>
    <row r="80" ht="42.0" customHeight="true">
      <c r="A80" s="10"/>
      <c r="B80" s="11"/>
      <c r="C80" s="11"/>
      <c r="D80" s="11" t="s">
        <v>67</v>
      </c>
      <c r="E80" s="12" t="s">
        <v>26</v>
      </c>
      <c r="F80" s="13" t="n">
        <v>6.0</v>
      </c>
      <c r="G80" s="16"/>
      <c r="I80" s="17" t="n">
        <v>71.0</v>
      </c>
      <c r="J80" s="18" t="n">
        <v>4.0</v>
      </c>
    </row>
    <row r="81" ht="42.0" customHeight="true">
      <c r="A81" s="10"/>
      <c r="B81" s="11"/>
      <c r="C81" s="11" t="s">
        <v>68</v>
      </c>
      <c r="D81" s="11"/>
      <c r="E81" s="12" t="s">
        <v>13</v>
      </c>
      <c r="F81" s="13" t="n">
        <v>1.0</v>
      </c>
      <c r="G81" s="15">
        <f>G82+G83+G84</f>
      </c>
      <c r="I81" s="17" t="n">
        <v>72.0</v>
      </c>
      <c r="J81" s="18" t="n">
        <v>3.0</v>
      </c>
    </row>
    <row r="82" ht="42.0" customHeight="true">
      <c r="A82" s="10"/>
      <c r="B82" s="11"/>
      <c r="C82" s="11"/>
      <c r="D82" s="11" t="s">
        <v>69</v>
      </c>
      <c r="E82" s="12" t="s">
        <v>26</v>
      </c>
      <c r="F82" s="13" t="n">
        <v>100.0</v>
      </c>
      <c r="G82" s="16"/>
      <c r="I82" s="17" t="n">
        <v>73.0</v>
      </c>
      <c r="J82" s="18" t="n">
        <v>4.0</v>
      </c>
    </row>
    <row r="83" ht="42.0" customHeight="true">
      <c r="A83" s="10"/>
      <c r="B83" s="11"/>
      <c r="C83" s="11"/>
      <c r="D83" s="11" t="s">
        <v>70</v>
      </c>
      <c r="E83" s="12" t="s">
        <v>26</v>
      </c>
      <c r="F83" s="13" t="n">
        <v>1.0</v>
      </c>
      <c r="G83" s="16"/>
      <c r="I83" s="17" t="n">
        <v>74.0</v>
      </c>
      <c r="J83" s="18" t="n">
        <v>4.0</v>
      </c>
    </row>
    <row r="84" ht="42.0" customHeight="true">
      <c r="A84" s="10"/>
      <c r="B84" s="11"/>
      <c r="C84" s="11"/>
      <c r="D84" s="11" t="s">
        <v>71</v>
      </c>
      <c r="E84" s="12" t="s">
        <v>13</v>
      </c>
      <c r="F84" s="13" t="n">
        <v>1.0</v>
      </c>
      <c r="G84" s="16"/>
      <c r="I84" s="17" t="n">
        <v>75.0</v>
      </c>
      <c r="J84" s="18" t="n">
        <v>4.0</v>
      </c>
    </row>
    <row r="85" ht="42.0" customHeight="true">
      <c r="A85" s="10"/>
      <c r="B85" s="11"/>
      <c r="C85" s="11" t="s">
        <v>72</v>
      </c>
      <c r="D85" s="11"/>
      <c r="E85" s="12" t="s">
        <v>13</v>
      </c>
      <c r="F85" s="13" t="n">
        <v>1.0</v>
      </c>
      <c r="G85" s="15">
        <f>G86</f>
      </c>
      <c r="I85" s="17" t="n">
        <v>76.0</v>
      </c>
      <c r="J85" s="18" t="n">
        <v>3.0</v>
      </c>
    </row>
    <row r="86" ht="42.0" customHeight="true">
      <c r="A86" s="10"/>
      <c r="B86" s="11"/>
      <c r="C86" s="11"/>
      <c r="D86" s="11" t="s">
        <v>73</v>
      </c>
      <c r="E86" s="12" t="s">
        <v>74</v>
      </c>
      <c r="F86" s="13" t="n">
        <v>180.0</v>
      </c>
      <c r="G86" s="16"/>
      <c r="I86" s="17" t="n">
        <v>77.0</v>
      </c>
      <c r="J86" s="18" t="n">
        <v>4.0</v>
      </c>
    </row>
    <row r="87" ht="42.0" customHeight="true">
      <c r="A87" s="10"/>
      <c r="B87" s="11"/>
      <c r="C87" s="11" t="s">
        <v>75</v>
      </c>
      <c r="D87" s="11"/>
      <c r="E87" s="12" t="s">
        <v>13</v>
      </c>
      <c r="F87" s="13" t="n">
        <v>1.0</v>
      </c>
      <c r="G87" s="15">
        <f>G88</f>
      </c>
      <c r="I87" s="17" t="n">
        <v>78.0</v>
      </c>
      <c r="J87" s="18" t="n">
        <v>3.0</v>
      </c>
    </row>
    <row r="88" ht="42.0" customHeight="true">
      <c r="A88" s="10"/>
      <c r="B88" s="11"/>
      <c r="C88" s="11"/>
      <c r="D88" s="11" t="s">
        <v>76</v>
      </c>
      <c r="E88" s="12" t="s">
        <v>77</v>
      </c>
      <c r="F88" s="13" t="n">
        <v>60.0</v>
      </c>
      <c r="G88" s="16"/>
      <c r="I88" s="17" t="n">
        <v>79.0</v>
      </c>
      <c r="J88" s="18" t="n">
        <v>4.0</v>
      </c>
    </row>
    <row r="89" ht="42.0" customHeight="true">
      <c r="A89" s="10" t="s">
        <v>78</v>
      </c>
      <c r="B89" s="11"/>
      <c r="C89" s="11"/>
      <c r="D89" s="11"/>
      <c r="E89" s="12" t="s">
        <v>13</v>
      </c>
      <c r="F89" s="13" t="n">
        <v>1.0</v>
      </c>
      <c r="G89" s="15">
        <f>G11+G62+G67+G71</f>
      </c>
      <c r="I89" s="17" t="n">
        <v>80.0</v>
      </c>
      <c r="J89" s="18" t="n">
        <v>20.0</v>
      </c>
    </row>
    <row r="90" ht="42.0" customHeight="true">
      <c r="A90" s="10"/>
      <c r="B90" s="11" t="s">
        <v>79</v>
      </c>
      <c r="C90" s="11"/>
      <c r="D90" s="11"/>
      <c r="E90" s="12" t="s">
        <v>13</v>
      </c>
      <c r="F90" s="13" t="n">
        <v>1.0</v>
      </c>
      <c r="G90" s="16"/>
      <c r="I90" s="17" t="n">
        <v>81.0</v>
      </c>
      <c r="J90" s="18" t="s">
        <v>80</v>
      </c>
    </row>
    <row r="91" ht="42.0" customHeight="true">
      <c r="A91" s="10"/>
      <c r="B91" s="11" t="s">
        <v>81</v>
      </c>
      <c r="C91" s="11"/>
      <c r="D91" s="11"/>
      <c r="E91" s="12" t="s">
        <v>13</v>
      </c>
      <c r="F91" s="13" t="n">
        <v>1.0</v>
      </c>
      <c r="G91" s="16"/>
      <c r="I91" s="17" t="n">
        <v>82.0</v>
      </c>
      <c r="J91" s="18" t="s">
        <v>82</v>
      </c>
    </row>
    <row r="92" ht="42.0" customHeight="true">
      <c r="A92" s="10" t="s">
        <v>83</v>
      </c>
      <c r="B92" s="11"/>
      <c r="C92" s="11"/>
      <c r="D92" s="11"/>
      <c r="E92" s="12" t="s">
        <v>13</v>
      </c>
      <c r="F92" s="13" t="n">
        <v>1.0</v>
      </c>
      <c r="G92" s="15">
        <f>G93+G105</f>
      </c>
      <c r="I92" s="17" t="n">
        <v>83.0</v>
      </c>
      <c r="J92" s="18" t="n">
        <v>200.0</v>
      </c>
    </row>
    <row r="93" ht="42.0" customHeight="true">
      <c r="A93" s="10"/>
      <c r="B93" s="11" t="s">
        <v>84</v>
      </c>
      <c r="C93" s="11"/>
      <c r="D93" s="11"/>
      <c r="E93" s="12" t="s">
        <v>13</v>
      </c>
      <c r="F93" s="13" t="n">
        <v>1.0</v>
      </c>
      <c r="G93" s="15">
        <f>G94+G100+G103</f>
      </c>
      <c r="I93" s="17" t="n">
        <v>84.0</v>
      </c>
      <c r="J93" s="18" t="n">
        <v>2.0</v>
      </c>
    </row>
    <row r="94" ht="42.0" customHeight="true">
      <c r="A94" s="10"/>
      <c r="B94" s="11"/>
      <c r="C94" s="11" t="s">
        <v>85</v>
      </c>
      <c r="D94" s="11"/>
      <c r="E94" s="12" t="s">
        <v>13</v>
      </c>
      <c r="F94" s="13" t="n">
        <v>1.0</v>
      </c>
      <c r="G94" s="15">
        <f>G95+G96+G97+G98+G99</f>
      </c>
      <c r="I94" s="17" t="n">
        <v>85.0</v>
      </c>
      <c r="J94" s="18" t="n">
        <v>3.0</v>
      </c>
    </row>
    <row r="95" ht="42.0" customHeight="true">
      <c r="A95" s="10"/>
      <c r="B95" s="11"/>
      <c r="C95" s="11"/>
      <c r="D95" s="11" t="s">
        <v>86</v>
      </c>
      <c r="E95" s="12" t="s">
        <v>13</v>
      </c>
      <c r="F95" s="13" t="n">
        <v>1.0</v>
      </c>
      <c r="G95" s="16"/>
      <c r="I95" s="17" t="n">
        <v>86.0</v>
      </c>
      <c r="J95" s="18" t="n">
        <v>4.0</v>
      </c>
    </row>
    <row r="96" ht="42.0" customHeight="true">
      <c r="A96" s="10"/>
      <c r="B96" s="11"/>
      <c r="C96" s="11"/>
      <c r="D96" s="11" t="s">
        <v>87</v>
      </c>
      <c r="E96" s="12" t="s">
        <v>13</v>
      </c>
      <c r="F96" s="13" t="n">
        <v>1.0</v>
      </c>
      <c r="G96" s="16"/>
      <c r="I96" s="17" t="n">
        <v>87.0</v>
      </c>
      <c r="J96" s="18" t="n">
        <v>4.0</v>
      </c>
    </row>
    <row r="97" ht="42.0" customHeight="true">
      <c r="A97" s="10"/>
      <c r="B97" s="11"/>
      <c r="C97" s="11"/>
      <c r="D97" s="11" t="s">
        <v>88</v>
      </c>
      <c r="E97" s="12" t="s">
        <v>89</v>
      </c>
      <c r="F97" s="13" t="n">
        <v>1.0</v>
      </c>
      <c r="G97" s="16"/>
      <c r="I97" s="17" t="n">
        <v>88.0</v>
      </c>
      <c r="J97" s="18" t="n">
        <v>4.0</v>
      </c>
    </row>
    <row r="98" ht="42.0" customHeight="true">
      <c r="A98" s="10"/>
      <c r="B98" s="11"/>
      <c r="C98" s="11"/>
      <c r="D98" s="11" t="s">
        <v>90</v>
      </c>
      <c r="E98" s="12" t="s">
        <v>13</v>
      </c>
      <c r="F98" s="13" t="n">
        <v>1.0</v>
      </c>
      <c r="G98" s="16"/>
      <c r="I98" s="17" t="n">
        <v>89.0</v>
      </c>
      <c r="J98" s="18" t="n">
        <v>4.0</v>
      </c>
    </row>
    <row r="99" ht="42.0" customHeight="true">
      <c r="A99" s="10"/>
      <c r="B99" s="11"/>
      <c r="C99" s="11"/>
      <c r="D99" s="11" t="s">
        <v>91</v>
      </c>
      <c r="E99" s="12" t="s">
        <v>13</v>
      </c>
      <c r="F99" s="13" t="n">
        <v>1.0</v>
      </c>
      <c r="G99" s="16"/>
      <c r="I99" s="17" t="n">
        <v>90.0</v>
      </c>
      <c r="J99" s="18" t="n">
        <v>4.0</v>
      </c>
    </row>
    <row r="100" ht="42.0" customHeight="true">
      <c r="A100" s="10"/>
      <c r="B100" s="11"/>
      <c r="C100" s="11" t="s">
        <v>92</v>
      </c>
      <c r="D100" s="11"/>
      <c r="E100" s="12" t="s">
        <v>13</v>
      </c>
      <c r="F100" s="13" t="n">
        <v>1.0</v>
      </c>
      <c r="G100" s="15">
        <f>G101+G102</f>
      </c>
      <c r="I100" s="17" t="n">
        <v>91.0</v>
      </c>
      <c r="J100" s="18" t="n">
        <v>3.0</v>
      </c>
    </row>
    <row r="101" ht="42.0" customHeight="true">
      <c r="A101" s="10"/>
      <c r="B101" s="11"/>
      <c r="C101" s="11"/>
      <c r="D101" s="11" t="s">
        <v>93</v>
      </c>
      <c r="E101" s="12" t="s">
        <v>13</v>
      </c>
      <c r="F101" s="13" t="n">
        <v>1.0</v>
      </c>
      <c r="G101" s="16"/>
      <c r="I101" s="17" t="n">
        <v>92.0</v>
      </c>
      <c r="J101" s="18" t="n">
        <v>4.0</v>
      </c>
    </row>
    <row r="102" ht="42.0" customHeight="true">
      <c r="A102" s="10"/>
      <c r="B102" s="11"/>
      <c r="C102" s="11"/>
      <c r="D102" s="11" t="s">
        <v>94</v>
      </c>
      <c r="E102" s="12" t="s">
        <v>13</v>
      </c>
      <c r="F102" s="13" t="n">
        <v>1.0</v>
      </c>
      <c r="G102" s="16"/>
      <c r="I102" s="17" t="n">
        <v>93.0</v>
      </c>
      <c r="J102" s="18" t="n">
        <v>4.0</v>
      </c>
    </row>
    <row r="103" ht="42.0" customHeight="true">
      <c r="A103" s="10"/>
      <c r="B103" s="11"/>
      <c r="C103" s="11" t="s">
        <v>95</v>
      </c>
      <c r="D103" s="11"/>
      <c r="E103" s="12" t="s">
        <v>13</v>
      </c>
      <c r="F103" s="13" t="n">
        <v>1.0</v>
      </c>
      <c r="G103" s="15">
        <f>G104</f>
      </c>
      <c r="I103" s="17" t="n">
        <v>94.0</v>
      </c>
      <c r="J103" s="18" t="n">
        <v>3.0</v>
      </c>
    </row>
    <row r="104" ht="42.0" customHeight="true">
      <c r="A104" s="10"/>
      <c r="B104" s="11"/>
      <c r="C104" s="11"/>
      <c r="D104" s="11" t="s">
        <v>96</v>
      </c>
      <c r="E104" s="12" t="s">
        <v>97</v>
      </c>
      <c r="F104" s="13" t="n">
        <v>140.0</v>
      </c>
      <c r="G104" s="16"/>
      <c r="I104" s="17" t="n">
        <v>95.0</v>
      </c>
      <c r="J104" s="18" t="n">
        <v>4.0</v>
      </c>
    </row>
    <row r="105" ht="42.0" customHeight="true">
      <c r="A105" s="10"/>
      <c r="B105" s="11" t="s">
        <v>98</v>
      </c>
      <c r="C105" s="11"/>
      <c r="D105" s="11"/>
      <c r="E105" s="12" t="s">
        <v>13</v>
      </c>
      <c r="F105" s="13" t="n">
        <v>1.0</v>
      </c>
      <c r="G105" s="16"/>
      <c r="I105" s="17" t="n">
        <v>96.0</v>
      </c>
      <c r="J105" s="18"/>
    </row>
    <row r="106" ht="42.0" customHeight="true">
      <c r="A106" s="10" t="s">
        <v>99</v>
      </c>
      <c r="B106" s="11"/>
      <c r="C106" s="11"/>
      <c r="D106" s="11"/>
      <c r="E106" s="12" t="s">
        <v>13</v>
      </c>
      <c r="F106" s="13" t="n">
        <v>1.0</v>
      </c>
      <c r="G106" s="15">
        <f>G89+G92</f>
      </c>
      <c r="I106" s="17" t="n">
        <v>97.0</v>
      </c>
      <c r="J106" s="18"/>
    </row>
    <row r="107" ht="42.0" customHeight="true">
      <c r="A107" s="10"/>
      <c r="B107" s="11" t="s">
        <v>100</v>
      </c>
      <c r="C107" s="11"/>
      <c r="D107" s="11"/>
      <c r="E107" s="12" t="s">
        <v>13</v>
      </c>
      <c r="F107" s="13" t="n">
        <v>1.0</v>
      </c>
      <c r="G107" s="16"/>
      <c r="I107" s="17" t="n">
        <v>98.0</v>
      </c>
      <c r="J107" s="18" t="n">
        <v>210.0</v>
      </c>
    </row>
    <row r="108" ht="42.0" customHeight="true">
      <c r="A108" s="10"/>
      <c r="B108" s="11"/>
      <c r="C108" s="11" t="s">
        <v>101</v>
      </c>
      <c r="D108" s="11"/>
      <c r="E108" s="12" t="s">
        <v>13</v>
      </c>
      <c r="F108" s="13" t="n">
        <v>1.0</v>
      </c>
      <c r="G108" s="16"/>
      <c r="I108" s="17" t="n">
        <v>99.0</v>
      </c>
      <c r="J108" s="18" t="s">
        <v>102</v>
      </c>
    </row>
    <row r="109" ht="42.0" customHeight="true">
      <c r="A109" s="10"/>
      <c r="B109" s="11"/>
      <c r="C109" s="11" t="s">
        <v>103</v>
      </c>
      <c r="D109" s="11"/>
      <c r="E109" s="12" t="s">
        <v>13</v>
      </c>
      <c r="F109" s="13" t="n">
        <v>1.0</v>
      </c>
      <c r="G109" s="16"/>
      <c r="I109" s="17" t="n">
        <v>100.0</v>
      </c>
      <c r="J109" s="18" t="s">
        <v>104</v>
      </c>
    </row>
    <row r="110" ht="42.0" customHeight="true">
      <c r="A110" s="10" t="s">
        <v>105</v>
      </c>
      <c r="B110" s="11"/>
      <c r="C110" s="11"/>
      <c r="D110" s="11"/>
      <c r="E110" s="12" t="s">
        <v>13</v>
      </c>
      <c r="F110" s="13" t="n">
        <v>1.0</v>
      </c>
      <c r="G110" s="15">
        <f>G89+G92+G107</f>
      </c>
      <c r="I110" s="17" t="n">
        <v>101.0</v>
      </c>
      <c r="J110" s="18"/>
    </row>
    <row r="111" ht="42.0" customHeight="true">
      <c r="A111" s="10"/>
      <c r="B111" s="11" t="s">
        <v>106</v>
      </c>
      <c r="C111" s="11"/>
      <c r="D111" s="11"/>
      <c r="E111" s="12" t="s">
        <v>13</v>
      </c>
      <c r="F111" s="13" t="n">
        <v>1.0</v>
      </c>
      <c r="G111" s="16"/>
      <c r="I111" s="17" t="n">
        <v>102.0</v>
      </c>
      <c r="J111" s="18" t="s">
        <v>107</v>
      </c>
    </row>
    <row r="112" ht="42.0" customHeight="true">
      <c r="A112" s="10"/>
      <c r="B112" s="11" t="s">
        <v>108</v>
      </c>
      <c r="C112" s="11"/>
      <c r="D112" s="11"/>
      <c r="E112" s="12" t="s">
        <v>13</v>
      </c>
      <c r="F112" s="13" t="n">
        <v>1.0</v>
      </c>
      <c r="G112" s="16"/>
      <c r="I112" s="17" t="n">
        <v>103.0</v>
      </c>
      <c r="J112" s="18" t="n">
        <v>220.0</v>
      </c>
    </row>
    <row r="113" ht="42.0" customHeight="true">
      <c r="A113" s="10" t="s">
        <v>109</v>
      </c>
      <c r="B113" s="11"/>
      <c r="C113" s="11"/>
      <c r="D113" s="11"/>
      <c r="E113" s="12" t="s">
        <v>13</v>
      </c>
      <c r="F113" s="13" t="n">
        <v>1.0</v>
      </c>
      <c r="G113" s="15">
        <f>G110+G112</f>
      </c>
      <c r="I113" s="17" t="n">
        <v>104.0</v>
      </c>
      <c r="J113" s="18" t="n">
        <v>30.0</v>
      </c>
    </row>
    <row r="114" ht="42.0" customHeight="true">
      <c r="A114" s="19" t="s">
        <v>110</v>
      </c>
      <c r="B114" s="20"/>
      <c r="C114" s="20"/>
      <c r="D114" s="20"/>
      <c r="E114" s="21" t="s">
        <v>111</v>
      </c>
      <c r="F114" s="22" t="s">
        <v>111</v>
      </c>
      <c r="G114" s="24">
        <f>G113</f>
      </c>
      <c r="I114" s="26" t="n">
        <v>105.0</v>
      </c>
      <c r="J114" s="26" t="n">
        <v>90.0</v>
      </c>
    </row>
    <row r="115">
      <c r="I11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C19:D19"/>
    <mergeCell ref="D20"/>
    <mergeCell ref="D21"/>
    <mergeCell ref="D22"/>
    <mergeCell ref="D23"/>
    <mergeCell ref="D24"/>
    <mergeCell ref="D25"/>
    <mergeCell ref="D26"/>
    <mergeCell ref="C27:D27"/>
    <mergeCell ref="D28"/>
    <mergeCell ref="D29"/>
    <mergeCell ref="D30"/>
    <mergeCell ref="C31:D31"/>
    <mergeCell ref="D32"/>
    <mergeCell ref="D33"/>
    <mergeCell ref="D34"/>
    <mergeCell ref="D35"/>
    <mergeCell ref="D36"/>
    <mergeCell ref="D37"/>
    <mergeCell ref="C38:D38"/>
    <mergeCell ref="D39"/>
    <mergeCell ref="D40"/>
    <mergeCell ref="D41"/>
    <mergeCell ref="D42"/>
    <mergeCell ref="D43"/>
    <mergeCell ref="D44"/>
    <mergeCell ref="D45"/>
    <mergeCell ref="D46"/>
    <mergeCell ref="D47"/>
    <mergeCell ref="D48"/>
    <mergeCell ref="D49"/>
    <mergeCell ref="D50"/>
    <mergeCell ref="D51"/>
    <mergeCell ref="C52:D52"/>
    <mergeCell ref="D53"/>
    <mergeCell ref="D54"/>
    <mergeCell ref="D55"/>
    <mergeCell ref="D56"/>
    <mergeCell ref="D57"/>
    <mergeCell ref="D58"/>
    <mergeCell ref="D59"/>
    <mergeCell ref="D60"/>
    <mergeCell ref="D61"/>
    <mergeCell ref="B62:D62"/>
    <mergeCell ref="C63:D63"/>
    <mergeCell ref="D64"/>
    <mergeCell ref="D65"/>
    <mergeCell ref="D66"/>
    <mergeCell ref="B67:D67"/>
    <mergeCell ref="C68:D68"/>
    <mergeCell ref="D69"/>
    <mergeCell ref="D70"/>
    <mergeCell ref="B71:D71"/>
    <mergeCell ref="C72:D72"/>
    <mergeCell ref="D73"/>
    <mergeCell ref="D74"/>
    <mergeCell ref="D75"/>
    <mergeCell ref="D76"/>
    <mergeCell ref="D77"/>
    <mergeCell ref="D78"/>
    <mergeCell ref="D79"/>
    <mergeCell ref="D80"/>
    <mergeCell ref="C81:D81"/>
    <mergeCell ref="D82"/>
    <mergeCell ref="D83"/>
    <mergeCell ref="D84"/>
    <mergeCell ref="C85:D85"/>
    <mergeCell ref="D86"/>
    <mergeCell ref="C87:D87"/>
    <mergeCell ref="D88"/>
    <mergeCell ref="A89:D89"/>
    <mergeCell ref="B90:D90"/>
    <mergeCell ref="B91:D91"/>
    <mergeCell ref="A92:D92"/>
    <mergeCell ref="B93:D93"/>
    <mergeCell ref="C94:D94"/>
    <mergeCell ref="D95"/>
    <mergeCell ref="D96"/>
    <mergeCell ref="D97"/>
    <mergeCell ref="D98"/>
    <mergeCell ref="D99"/>
    <mergeCell ref="C100:D100"/>
    <mergeCell ref="D101"/>
    <mergeCell ref="D102"/>
    <mergeCell ref="C103:D103"/>
    <mergeCell ref="D104"/>
    <mergeCell ref="B105:D105"/>
    <mergeCell ref="A106:D106"/>
    <mergeCell ref="B107:D107"/>
    <mergeCell ref="C108:D108"/>
    <mergeCell ref="C109:D109"/>
    <mergeCell ref="A110:D110"/>
    <mergeCell ref="B111:D111"/>
    <mergeCell ref="B112:D112"/>
    <mergeCell ref="A113:D113"/>
    <mergeCell ref="A114:D11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2026-07-09T09:21:04Z</dcterms:created>
  <dc:creator>Apache POI</dc:creator>
</cp:coreProperties>
</file>